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6. Zajednički poslovi\2026_Tehnički sektor - Povjerenstvo_Odjel Graditeljstva\01_Ugovaranje velikih popravaka\02_Natječaji\Pavla Radića 11_kosi krov\"/>
    </mc:Choice>
  </mc:AlternateContent>
  <xr:revisionPtr revIDLastSave="0" documentId="8_{7C1ADDF0-28D9-4942-8B02-88AA95915C28}" xr6:coauthVersionLast="47" xr6:coauthVersionMax="47" xr10:uidLastSave="{00000000-0000-0000-0000-000000000000}"/>
  <bookViews>
    <workbookView xWindow="-120" yWindow="-120" windowWidth="29040" windowHeight="15720" xr2:uid="{00000000-000D-0000-FFFF-FFFF00000000}"/>
  </bookViews>
  <sheets>
    <sheet name="Za_Zavod_TROŠKOVNIK" sheetId="2" r:id="rId1"/>
  </sheets>
  <definedNames>
    <definedName name="_xlnm.Print_Titles" localSheetId="0">Za_Zavod_TROŠKOVNIK!$11:$13</definedName>
    <definedName name="_xlnm.Print_Area" localSheetId="0">Za_Zavod_TROŠKOVNIK!$A$1:$G$333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4" i="2" l="1"/>
  <c r="C303" i="2"/>
  <c r="C302" i="2"/>
  <c r="C301" i="2"/>
  <c r="C300" i="2"/>
  <c r="C299" i="2"/>
  <c r="C298" i="2"/>
  <c r="G191" i="2" l="1"/>
  <c r="G173" i="2"/>
  <c r="G160" i="2" l="1"/>
  <c r="G287" i="2" l="1"/>
  <c r="G271" i="2"/>
  <c r="G143" i="2"/>
  <c r="G60" i="2" l="1"/>
  <c r="C296" i="2" l="1"/>
  <c r="C297" i="2"/>
</calcChain>
</file>

<file path=xl/sharedStrings.xml><?xml version="1.0" encoding="utf-8"?>
<sst xmlns="http://schemas.openxmlformats.org/spreadsheetml/2006/main" count="490" uniqueCount="251">
  <si>
    <t>SKELA I PRIPREMNI RADOVI</t>
  </si>
  <si>
    <t xml:space="preserve"> UKUPNO BEZ PDV-a:</t>
  </si>
  <si>
    <t>Iznos</t>
  </si>
  <si>
    <t>Stavka</t>
  </si>
  <si>
    <t>Opis radova</t>
  </si>
  <si>
    <t>1.</t>
  </si>
  <si>
    <t>2.</t>
  </si>
  <si>
    <t>3.</t>
  </si>
  <si>
    <t>4.</t>
  </si>
  <si>
    <t>5.</t>
  </si>
  <si>
    <t>6.</t>
  </si>
  <si>
    <t>7.</t>
  </si>
  <si>
    <t>8.</t>
  </si>
  <si>
    <t>9.</t>
  </si>
  <si>
    <t>10.</t>
  </si>
  <si>
    <t>11.</t>
  </si>
  <si>
    <t>12.</t>
  </si>
  <si>
    <t>m1</t>
  </si>
  <si>
    <t>m2</t>
  </si>
  <si>
    <t>LIMARSKI RADOVI UKUPNO:</t>
  </si>
  <si>
    <t>LIMARSKI RADOVI</t>
  </si>
  <si>
    <t>m3</t>
  </si>
  <si>
    <t>RUŠENJA I DEMONTAŽE UKUPNO:</t>
  </si>
  <si>
    <t>ZIDARSKO-FASADERSKI RADOVI</t>
  </si>
  <si>
    <t>SKELA I PRIPREMNI RADOVI UKUPNO:</t>
  </si>
  <si>
    <t>RUŠENJA I DEMONTAŽE</t>
  </si>
  <si>
    <t>ZIDARSKO-FASADERSKI RADOVI UKUPNO:</t>
  </si>
  <si>
    <t>Količina</t>
  </si>
  <si>
    <t>Cijena</t>
  </si>
  <si>
    <t>OPĆI UVJETI TROŠKOVNIKA</t>
  </si>
  <si>
    <t>U podnožju skele potrebno je izvesti tunel za neometani promet pješaka koji mora fizički biti odvojen od zone zahvata radova (OSB ploče ili sl.).
Jedinična cijena treba sadržavati:
- kompletan rad na postavi i demontaži skele s dopremom, otpremom i prenošenjem
- troškove izrade statičkog računa s nacrtom postave skele
- sve društvene obveze na radnu snagu i materijal
- održavanje skele za vrijeme trajanja izvedbe radova
- pripremno završne radove.
Amortizacija skele se obračunava za vrijeme izvedbe svih radova, s time da skelu mogu koristiti svi izvoditelji koji radove izvode na fasadi i krovu, bez posebne naknade. Izvoditelj je dužan operativnim planom uskladiti sve aktivnosti tako da se izbjegne međusobno ometanje izvedbe radova.
Svi materijali za izradu fasadne skele moraju odgovarati važećim propisima i standardima:
- HRN C.B3.021. - za čelik
- HRN C.B5.021. - za valjane čelične profile
- HRN G.D9.220. - za čavle na pištolj
- HRN D.C1.021. - 041 za rezanu građu
- HRN M.B4.020. - 100 za čavle</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</si>
  <si>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</si>
  <si>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PDV :</t>
  </si>
  <si>
    <t>PROENTARIS d.o.o., Kneza Ljudevita Posavskog 36 B, Zagreb +385 (0)91 554 3580, ivan.volaric@proentaris.hr, https://www.proentaris.hr/</t>
  </si>
  <si>
    <t xml:space="preserve">Bez obzira na vrstu pogodbe, izvoditelj je obvezan svakodnevno voditi građevinski dnevnik u dva primjerka,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</si>
  <si>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I.</t>
  </si>
  <si>
    <t xml:space="preserve">Prije izrade ponude izvoditelj može pregledati građevinu i teren oko nje, radi ocjene uvjeta za organizaciju gradilišta i organizaciju izvedbe radova, uvjeta i načina postave skele i izrade projekta skela i uvjeta za  izdavanje rješenja za zauzimanje javno prometne površine, kao i eventualne uvjete privremene regulacije prometa.
Fasadna skela se izvodi od tipskih aluminijskih ili čeličnih elemenata. Skela se postavlja na nosivu podlogu iz metalnih podložnih papuča, površine nalijeganja minimalno 250 cm². Podloga na koju se postavlja fasadna skela mora biti čvrsta i stabilna. Minimalna širina skele iznosi 80 cm, a udaljenost skele od zida fasade smije biti maksimalno 15-20 cm. Visina zaštitne ograde je 100 cm, s maksimalnim razmakom elemenata 35 cm. U razini radne platforme potrebno je postaviti zaštitnu dasku minimalne visine 20 cm, kao zaštitu od padanja predmeta sa skele. Radnu platformu izvesti od drvenih mosnica debljine 48 mm ili iz tipskih limenih elemenata. </t>
  </si>
  <si>
    <t>Obračun u kompletu.</t>
  </si>
  <si>
    <t xml:space="preserve">- kontrola izmjera na građevini, uzimanje mjera, pribavljanje potrebnih uzoraka, provedba tekućih ispitivanja, dokazi kvalitete i dr.
- čišćenje mjesta rada, održavanje čistoće, zaštita od prašine, redovita čišćenja i završno čišćenje gradilišta, površina i mjesta rada
- osiguranje odvoza i provedba zbrinjavanja otpada prema važećim propisima
</t>
  </si>
  <si>
    <t>komplet</t>
  </si>
  <si>
    <t>komada</t>
  </si>
  <si>
    <t>SVEUKUPNA  REKAPITULACIJA</t>
  </si>
  <si>
    <t>RUŠENJA I DEMONTAŽE
Sva rušenja, probijanja, bušenja i dubljenja treba u pravilu izvoditi ručnim alatom, s osobitom pažnjom.
Prije rušenja ili skidanja žbuke s raznih vučenih profilacija na pročelju, izvoditelj je dužan snimiti profilaciju navedenih elemenata i na njih ishoditi suglasnost odgovorne osobe za nadzor, snimke treba ishoditi suglasnost GZZZSKP. Izmjere i otisci uzimaju se s očuvanih profila, s kojih prethodno treba skinuti sve slojeve prašine, smoga i drugih nečistoća, slojeve starih naliča, a u pojedinim slučajevima i slojeve naknadno nanesene žbuke. Ukoliko pojedini karakteristični profil nije sačuvan potrebno ga je rekonstruirati. Prema izrađenim otiscima rade se drvene ili metalne šablone. Drvene šablone treba izvesti iz zdrave i čvrste građe, a da se spriječe deformacije treba okovati.
Sve otvore na pročelju treba odmah nakon postave skele zaštititi PVC folijom debljine 0,20 mm, kako prilikom pranja žbuke ne bi došlo do oštećenja.
Nakon provedenih pripremih radova, rušenja na građevini vrše se prema unaprijed utvrđenom redoslijedu dogovorenim s nadzornim inženjerom investitora.
Demontaže i rušenja izvode se u pravilu od krova prema podrumu.
Skidanje – obijanje žbuke vrši se do nosivog dijela zida, uključujući čišćenje sljubnica skobama i uz stalno kvašenje vodom zbog manjeg prašenja.
Obijanje žbuke sa elemenata dekorativne plastike treba izvoditi naročito pažljivo kako se ne bi dodatno oštetili i ispali iz ležaja. Eventualna demontaža elemenata dekorativne plastike predviđena je kiparsko-restauratorskim radovima.
Jedinična cijena iz ponude izvoditelja treba obuhvatiti kompletno rušenje, uključivo sve pripremno-završne radove sadržane u faktorskim troškovima.</t>
  </si>
  <si>
    <t xml:space="preserve">ZIDARSKO-FASADERSKI RADOVI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dijelovanja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GZZZSKP i nadzorni inženjer investitora. Izrada uzoraka završne obrade uračunata je u jediničnu cijenu pojedine stavke i ne obračunava se posebno.
Sve detalje izvedbe na pročelju potrebno je dogovoriti i na njih ishoditi suglasnost predstavnika GZZZSKP i nadzornog inženjera, a prije pristupanja izvedbi radova. Obračun svih radova vršiti kako je to naznačeno u opisu stavaka.
</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</si>
  <si>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Sve elemente s pročelja (tablice s kućnim brojem, reklame i sl.) treba skinuti i privremeno – do završetka radova kada će se ponovno postaviti – pohraniti na gradilištu ili mjestu koje se dogovori s nadzornim inženjerom investitora. Izvoditelj će snositi troškove ukoliko se navedeni elementi oštete ili otuđe.
Jediničnom cijenom treba obuhvatiti:
- sav rad i materijal za izvedbu radova iz pojedine stavke
- sav transport
- sve društvene obaveze vezane za radnu snagu i materijal
- pripremno-završne radove 
Obračun svih radova vršiti kako je to naznačeno u opisu stavaka.</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</si>
  <si>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OZO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sve troškove za izdavanje rješenja za zauzimanje javno prometne površine, kao i eventualne troškove privremene regulacije prometa.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Pročelje građevine dekorirano je ukrasnim elementima (restauratorski, vučeni profili), za koje je, prije pregleda sa skele i ispitivanja postojećih materijala, teško dovoljno precizno definirati način i veličinu sanacijskog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Ako tijekom gradnje dođe do promjena, treba prije početka rada tražiti suglasnost nadzornog inženjera, predstavnika Gradskog zavoda za zaštitu spomenika kulture i prirode,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
</t>
  </si>
  <si>
    <t xml:space="preserve">I.    1. </t>
  </si>
  <si>
    <t>I.     1.</t>
  </si>
  <si>
    <t>SVEUKUPNO :</t>
  </si>
  <si>
    <t>LIMARSKI RADOVI
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pocinčani lim  HRN C.E4.020
- bakreni lim  HRN C.D4.500, HRN C.D4.0200
Pomoćni i vezivni materijali, kalaj, zakovice, zavrtnji i drugo, moraju odgovarati odredbama HR normi.
 Sve radove treba izvesti stručno i solidno, prema tehničkim propisima  i uzancama zanata. Izvoditelj je dužan na zahtjev investitora ili nadzornog inženjera predočiti uzorke i prospekte za pojedine materijale. Nestandardiziran materijal mora imati atest o kvaliteti izdane od organizacije ovlaštene za izdavanje atesta.
 Različite vrste metala, koje se uslijed elektrolitskih pojava međusobno spajaju, ne smiju se izravno dodirivati. Sve željezne dijelove koji dolaze u dodir s cinkom ili pocinčanim limom, treba preličiti asfaltnim lakom ili odgovarajućim sredstvom. Kod polaganja limarskih elemenata na masivne podloge, potrebno je podloge prije oblaganja obložiti slojem krovne ljepenke radi sprečavanja štetnih kemijskih utjecaja na lim.</t>
  </si>
  <si>
    <t>b)</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</si>
  <si>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
Sve radove treba izvoditi isključivo s vanjske strane, tj. sa skele.</t>
  </si>
  <si>
    <t>a)</t>
  </si>
  <si>
    <t>c)</t>
  </si>
  <si>
    <t>d)</t>
  </si>
  <si>
    <t>KROVOPOKIVAČKI I TESARSKI RADOVI UKUPNO:</t>
  </si>
  <si>
    <t>Pripremni radovi.
Stavka obuhvaća za kompletno gradilište:
- organizaciju gradilišta;
- mobilizaciju, održavanje i demobilizaciju opreme, alata i strojeva
- osiguranje potrebnih priključaka (voda, el.energija, i sl.), pogonske energije i pomoćnih građevina
- osiguranje potrebnih dozvola i izrada elaborata za nesmetano odvijanje radova
- osiguranje privremenih putova, zaštita putova i površina od oštećenja, čišćenje manipulativnih površina i osiguranje mjesta za skladištenje i deponiranje materijala, uklanjanje raslinja
- osiguranje vertikalnog i horizontalnog transporta
- osiguranje i zaštita susjednih građevina, okoline (posebno pripaziti na uličnu rasvjetu), dijelova građevine na kojoj se radovi odvijaju od štetnog utjecaja radova i oštećenja
- osiguranje pristupa do mjesta rada, označavanje gradilišta i postava znakova upozorenja
- postava, održavanje i demontaža pomoćnih-zaštitnih konstrukcija kao zaštite: od pada ljudi, otpada od rušenja, građevinskog materijala, dijelova građevine, alata ili opreme, sa krova i mjesta rada u okolinu</t>
  </si>
  <si>
    <t>I.     2.</t>
  </si>
  <si>
    <t>I.    2.</t>
  </si>
  <si>
    <t xml:space="preserve"> I.     2.</t>
  </si>
  <si>
    <t>I.    3.</t>
  </si>
  <si>
    <t>I.    4.</t>
  </si>
  <si>
    <t>I.    5.</t>
  </si>
  <si>
    <t>I.    6.</t>
  </si>
  <si>
    <t>I.    7.</t>
  </si>
  <si>
    <t>I.    1.</t>
  </si>
  <si>
    <t xml:space="preserve">I.  </t>
  </si>
  <si>
    <t>Obračun po m2 kose površine krova.</t>
  </si>
  <si>
    <t xml:space="preserve">Dobava materijala i lijepljenje svih uzdužnih i poprečnih preklopa krovne folije sa trajnoelastičnim poliuretanskim ljepilom - brtvilom ili trakama za lijepljenje krovne folije. Svi prekidi krovne folije (kao što su krovni prozori, dimnjaci, zidovi, antene, ventilacije i sl.) se posebno obrađuju dizanjem krovne folije i lijepljenjem trajnoelastičnim poliuretanskim ljepilom ili trakama za lijepljenje krovne folije. Obračun po m2 kose površine krova. </t>
  </si>
  <si>
    <t>14.</t>
  </si>
  <si>
    <t>15.</t>
  </si>
  <si>
    <t>BRAVARSKI RADOVI</t>
  </si>
  <si>
    <t xml:space="preserve">BRAVARSKI RADOVI
OPĆI UVJETI
Bravarski radovi moraju se izvesti prema nacrtima, opisu u troškovniku, HRN i tehničkim uvjetima za izvođenje bravarskih radova. Prije početka radova izvođač je dužan uzeti mjere na građevini, te nakon toga pristupiti izradi bravarije. Svi spojevi kod zavarivanja moraju biti glatki. Ukoliko se nakon uzimanja mjera na gradilištu uoče značajne razlike u odnosu na mjere u nacrtima, potrebno je obavijestiti nadzornog inženjera.
Svi materijali koji se upotrebljavaju za izradu građevinske bravarije moraju odgovarati slijedećim normama ili jednakovrijednim:. 
- C.K6.020 - okruglo željezo   
- C.B3.024 - kvadratno željezo   
- C.B3.025 - plošno željezo  
- C.B0.500 - profilno željezo  
- C.B4.110 - čelični limovi
- C.C4.060 - rebrasti limovi od aluminija   
- C.C3.020 - profili od aluminija </t>
  </si>
  <si>
    <t>BRAVARSKI RADOVI UKUPNO:</t>
  </si>
  <si>
    <t>Demontaža linijske rešetke za snijeg, uključivo sav vertikalni i horizontalni transport na gradilišnu deponiju.</t>
  </si>
  <si>
    <t>Obračun po m1 uklonjene rešetke</t>
  </si>
  <si>
    <t>Obračun po m1 linijskog elementa</t>
  </si>
  <si>
    <t>kg</t>
  </si>
  <si>
    <t>Ručni utovar demontirane limarije, opšava, ruba krova, žlijebova i sl. Stavkom obuhvaćen utovar u kamion, prijevoz na udaljenost do 20 km, te istovar.
Obračun po kg (4,25 kg/m2 lima). 
Plaćanje svih pristojbi uključiti u jediničnu cijenu.</t>
  </si>
  <si>
    <t>Ručni utovar građevinske šute, materijala od rušenja
na krovu, materijala od iskopa i slično, te prijevoz
na udaljenost do 20 km, istovar izvrtanjem i
planiranjem na gradskoj planirki. Obračun se vrši po
m3. Plaćanje svih pristojbi uključiti u jediničnu cijenu</t>
  </si>
  <si>
    <t>Dobava i postava tipskih točkastih snjegobrana od  pocinčanog lima u boji pokrova. Stavka uključuje dobavu točkastih snjegobrana, vertikalni transport i sav rad i materijal na ugradbi novih snjegobrana sa potrebnim predradnjama.
Ugrađuje se jedan točkasti  snjegobran po 1kom/m2, u svemu prema uputama proizvođača.
Obračun po kom ugradnje točkastih snjegobrana, sve uz prethodno odobrenje GZZSKIP</t>
  </si>
  <si>
    <t>16.</t>
  </si>
  <si>
    <t>e)</t>
  </si>
  <si>
    <t>I.     3.</t>
  </si>
  <si>
    <t xml:space="preserve">OPĆI UVJETI - TESARSKI RADOVI                                                                                                                                                                
 Sav upotrebljeni materijal i finalni građevinski proizvodi moraju odgovarati postojećim tehničkim propisima i HR normama.
Prilikom izvedbe tesarskih radova treba se u svemu pridržavati svih važećih propisa i standarda za drvene konstrukcije: rezana građa, ispitivanje oplate i skele (izvođenje drvenih skela i oplata) HRN U C9.400; ispitivanje ploča vlaknatica i iverica HRN D D8.100.do 114; ispitivanje ploča vlaknatica i  slojevito drvo, terminologija i definicije HRN D .10.060-1969; ispitivanje drveta, opći dio HRN D A1.020-1957; ispitivanje drveta, održavanje sadržaja vlage HRN D A1.048-1979; ispitivanje drveta, određivanje zatezne čvrstoće u pravcu vlakana HRN D A1.048-1979; ispitivanje drveta, zatezna čvrstoća okomito na drvna vlakna HRN D A1.052-1958;  zaštita drveta, ispitivanje otpornosti prema gljivama, usporedna otpornost različitih vrsta drveta HRN D A1.058-1971; furnirske i stolarske ploče, određivanje stupnja slijepljenosti HRN D A1.072.1972; tesana građa četinara HRN D B7.020-1955; ploče vlaknatice (lesonit ploče), tehnički uvjeti za izradu i isporuku HRN D C5.022-1968; tesano crnogorično drvo HRN S.D.B7.020;  rezano crnogorično drvo HRN S.D.C 1.040. i 041. 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dat tip skele, već se to prepušta izvoditelju. Jediničnom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
</t>
  </si>
  <si>
    <t>OPĆI UVIJETI ZA KROVOPOKRIVAČKE RADOVE
Sav upotrebljeni materijal i finalni građevinski proizvodi moraju odgovarati postojećim tehničkim propisima i HR normama.
Izvoditelj je dužan na zahtjev investitora i nadzornog inžinjera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obuhvaća sav rad, materijal, transport do gradilišta i sav horizontalan i vertikalan transport na gradilištu, te sav sitni spojni i pomoćni materijal.
Sve radove treba izvest stručno i solidno, prema tehničkim propisima i pravilima dobrog zanata.
Norme za tesarske radove:
- HRN S.D.B7.020. – tesano crnogorično drvo
- HRN S.D.C1.040. i 041. – rezano crnogorično drvo</t>
  </si>
  <si>
    <t xml:space="preserve">KROVOPOKRIVAČKI I TESARSKI RADOVI </t>
  </si>
  <si>
    <t xml:space="preserve">Dovoz, montaža i demontaža građevinskog lifta.
U stavku potrebno uključiti sve potrebne zaštite prostora i ljudi. Obračun je po kompletu, s uključenim dodatnim radnim i manevarskim prostorom. U cijenu uključiti sav rad, materijal, alate, strojeve, po potrebi premještaje lifta i opremu potrebnu za potpuno dovršenje stavke. Obračun po kompetu za cijelo vrijeme korištenja. </t>
  </si>
  <si>
    <t>Dobava, izrada i montaža nove limarije od pocinčanog lima 0,60mm. Sve mjere kontrolirati na gradilištu. U jediničnu cijenu uračunati sve potrebne fazonske komade, kuke, držače, materijal za učvršćenje i izradu završetaka te potrevnih padova. Jediničnom cijenom obuhvaćen sav rad i materijal, do pune gotovosti stavke. U svemu sukladno odluci predstavnika GZZZSKP.</t>
  </si>
  <si>
    <t>Obračun po m1 uklonjenog limarskog elementa.</t>
  </si>
  <si>
    <t xml:space="preserve">Demontaža starih olučnih cijev zajedno sa svim pripadajućim limarskim elementima (koljena i sl.)  U cijenu stavke uključiti  interne transporte,  sav rad i materijal, sav vertikalni i horinzontalni transport do gradilišne deponije.  </t>
  </si>
  <si>
    <t>17.</t>
  </si>
  <si>
    <t>18.</t>
  </si>
  <si>
    <t>Fasadna skela mora biti opremljena penjalicama maksimalne dužine 400 cm u jednom komadu i trebaju biti postavljene naizmjenično. Postavljenu fasadnu skelu treba od podnožja do vrha te na krajevima dijagonalno ukrutiti kosnicima pod kutem 45°. Također skelu treba osigurati od prevrtanja sidrenjem u građevinu, a razmak sidrenja mora biti manji od 6,0 m u horizontalnom i vertikalnom smjeru. Izvedena skela ne smije imati slobodnu visinu stupova veću od 4,0 m. Postavljenu skelu potrebno je osigurati od udara groma. Na fasadnu skelu potrebno je s vanjske strane postaviti jutenu ili plastičnu zaštitu.</t>
  </si>
  <si>
    <t>Demontaža dotrajalih letvi krova. Stavka uz demontažu obuhvaća sav vertikalni i horizontalni transport do deponije gradilišta, odlaganje i održavanje deponije.</t>
  </si>
  <si>
    <t>Obračun po m1 uklonjenog opšava.</t>
  </si>
  <si>
    <t>19.</t>
  </si>
  <si>
    <t>20.</t>
  </si>
  <si>
    <t>21.</t>
  </si>
  <si>
    <t>I.     4.</t>
  </si>
  <si>
    <t>13.</t>
  </si>
  <si>
    <t>Dobava i ugradnja linijskih snjegobrana. Snjegobran se sastoji od vertikalnih nosača od plosnog željeza 40/4mm na svakih cca 80cm, u obliku slova 'L' razvijene dužine 80cm; te dvije vodoravne trake od plosnog željeza 30/3mm pričvršćenih na vertikale. U cijenu stavke uključena je i antikorozivna zaštita vručim cinčanjem. Uključena sva pričvršćenja i osiguranja, komplet izvedeno. Napomena: sve izvesti prema izvorniku uz prethodno odobrenje GZZSKIP.</t>
  </si>
  <si>
    <t>Radna skela bez obzira na visinu uračunata je u jediničnu cijenu.</t>
  </si>
  <si>
    <t>TROŠKOVNIK  IZVANREDNOG ODRŽAVANJA, POPRAVAK I POJAČANJE DRVENOG GANJKA TE SANACIJE KROVNOG POKROVA</t>
  </si>
  <si>
    <t xml:space="preserve"> 
Investitor:                                                                                                                                                                                                 Suvlasnici stambene zgrade Pavla Radića 11, 10000 Zagreb 
Građevina:                                                                                                                                                                                             STAMBENA ZGRADA NA ADRESI PAVLA RADIĆA 11, ZAGREB
Lokacija građevine:                                                                                                                                                                                          Pavla Radića 11, 10000 Zagreb, k.č.br. 1615, k.o. Centar
                                                                                                                                                                                                                                       Broj tehničke dokumentacije:                                                                                                                                                                 51-2025
                                                                                                                                                                                                                                                                                                                                                                                                                                                                    Projektant:                                                                                                                                                                                           Ivan Volarić, mag.ing.aedif.  
                                                                                                                                                                                                                                                                  </t>
  </si>
  <si>
    <t xml:space="preserve">                      Zagreb, prosinac 2025. godine</t>
  </si>
  <si>
    <t>TROŠKOVNIK RADOVA IZVANREDNOG ODRŽAVANJA DRVENOG GANJKA TE SANACIJE KROVNOG POKROVA STAMBENE ZGRADE - PAVLA RADIĆA 11</t>
  </si>
  <si>
    <t>TD: 51-2025</t>
  </si>
  <si>
    <t>TROŠKOVNIK RADOVA IZVANREDNOG ODRŽAVANJA DRVENOG GANJKA TE SANACIJE KROVNOG POKROVA STAMBENE ZGRADE</t>
  </si>
  <si>
    <t>Dovoz, montaža i demontaža podupirača, kosnika, te ostale potrebne opreme kako bi se izvelo privremeno podupiranje rogova krovišta, veznih greda i podrožnica u zoni ganjka. Potrebno je poduprijeti postojeće drveno krovište u zoni ganjka kako bi se moglo izvesti uklanjanje svih drvenih elemenata ganjka na siguran način. Podupiranje se izvodi čeličnim podupiračima, čeličnim profilima, drvenim fosnama i drvenim gredama. Stavka obuhvaća nabavu, dopremu, montažu, demontažu te sva premještanja navedene opreme za potrebe izvođenja radova na sanaciji. U stavku potrebno uključiti sve potrebne zaštite prostora i ljudi. Obračun je po m1 drvenog ganjka u tlocrtnoj projekciji gdje se izvelo podupiranje. U cijenu uključiti sav rad, izradu projekta podupiranja, materijal, alate, strojeve i opremu potrebnu za potpuno dovršenje stavke.</t>
  </si>
  <si>
    <t xml:space="preserve">Obračun se vrši po m2 vertikalne projekcije površine skele.    </t>
  </si>
  <si>
    <t>Doprema na gradilište, montaža, demontaža i odvoz s gradilišta cijevne fasadne skele izrađene od bešavnih cijevi ili tipskih montažnih elemenata, te  i potrebnih spojnih sredstava i pribora, sa svim potrebnim ukrućenjima i sidrenjima. Skela obuhvaća cijelu dužinu pročelja sa istakama. U jediničnu cijenu uključiti i zaštitni zastor od jutenih ili plastičnih traka, koje se postavljaju s vanjske strane skele po cijeloj površini.  Skelu je potrebno osigurati od prevrtanja sidrenjem u objekt, a od udara groma uzemljenjem. Potrebno je izvesti pomoćne željezne ili drvene ljestve - penjalice u svrhu osiguranja vertikalne komunikacije po skeli.</t>
  </si>
  <si>
    <r>
      <t xml:space="preserve">Nakon postave skele potrebno je izvesti svu signalizaciju  kako to nalažu postojeći OZO propisi. </t>
    </r>
    <r>
      <rPr>
        <u/>
        <sz val="10"/>
        <rFont val="Calibri"/>
        <family val="2"/>
        <scheme val="minor"/>
      </rPr>
      <t>Prije izvedbe skele izvođač je dužan izraditi projekt skele sa uključenim rješenjima statičke stabilnosti i osiguranja zaštite na radu  što je u cijeni stavke.</t>
    </r>
    <r>
      <rPr>
        <sz val="10"/>
        <rFont val="Calibri"/>
        <family val="2"/>
        <charset val="238"/>
        <scheme val="minor"/>
      </rPr>
      <t xml:space="preserve"> U cijenu uračunati i naknadu za zauzimanje javnih površina, parkirnih mjesta i privremene regulacije prometa.                                                                                                                                                                                           </t>
    </r>
  </si>
  <si>
    <t xml:space="preserve">Skidanje postojećeg dotrajalog pokrova od biber crijepa s pripadnim sljemenjacima. Skidaju se dotrajali komadi crijepa, drvene letve. Rad izvoditi posebno pažljivo uz istovremeno zaštićivanje zone potkrovlja. Uključen sav vertikalni i horizontalni transport do gradilišne deponije. </t>
  </si>
  <si>
    <t>Napomena: Uklanjanje postojećeg dotrajalog pokrova od biber crijepa izvodi se do slojeva nosivih greda (rogova).</t>
  </si>
  <si>
    <t xml:space="preserve">Demontaža instalacijskih uređaja na krovu - televizijske i satelitske antene sa svim pripadajućim električnim kablovima. U cijenu stavke uključiti  interne transporte,  sav rad i materijal, sav vertikalni i horinzontalni transport do gradilišne deponije.  </t>
  </si>
  <si>
    <t xml:space="preserve">Demontaža krovnih prozora dimenzija do 50cm x 60cm, zajedno sa pripadnim limenim opšavima r.š. do 50cm. U cijenu stavke uključiti  interne transporte,  sav rad i materijal, sav vertikalni i horinzontalni transport do gradilišne deponije.  </t>
  </si>
  <si>
    <t xml:space="preserve">Demontaža dotrajalog visećeg  žlijeba i kuka od pocinčanog lima. U cijenu stavke uključiti  interne transporte,  sav rad i materijal, sav vertikalni i horinzontalni transport do gradilišne deponije.  </t>
  </si>
  <si>
    <t xml:space="preserve">Obračun po m1 uklonjenog visećeg žlijeba s pripadajućim kukama </t>
  </si>
  <si>
    <t>Rušenje pokrovnog crijepa i kape s dimnjaka. Stavka obuhvaća rad, zaštitu krova, te sav horizontalni i vertikalni transport  i odlaganje šute na deponiju. Obračun po kompletu.</t>
  </si>
  <si>
    <r>
      <t xml:space="preserve">Rušenje oštećenih dimnjaka od opeke zidanih u vapnenom ili produžnom cementnom mortu s ručnim prijenosom šute. Svi radovi rušenja odnose se na oštećene dimnjake za vrijeme potresa.  Stavka obuhvaća rad, zaštitu krovne površine, te sav horizontalni i vertikalni transport i odlaganje šute na deponiju. Obračun po m3. </t>
    </r>
    <r>
      <rPr>
        <i/>
        <sz val="10"/>
        <rFont val="Calibri"/>
        <family val="2"/>
      </rPr>
      <t xml:space="preserve">Napomena: Količine predviđene bez oduzimanja otvora/kanala, te se količine kao takve obračunavaju. Prilikom odvoza materijala s obzirom na navedeno obračunava se faktor rastresitosti 1. </t>
    </r>
    <r>
      <rPr>
        <b/>
        <i/>
        <sz val="10"/>
        <rFont val="Calibri"/>
        <family val="2"/>
      </rPr>
      <t>Napomena: u jediničnu cijenu uračunati otežanu izvedbu radova</t>
    </r>
  </si>
  <si>
    <t>Krovna kućica 1</t>
  </si>
  <si>
    <t>Krovna kućica 2</t>
  </si>
  <si>
    <t xml:space="preserve">Skidanje postojećeg dotrajalog pokrova od biber crijepa na zidovima prema susjednim objektima. Skidaju se dotrajali komadi crijepa i morta do zdrave strukture zida. Rad izvoditi posebno pažljivo uz istovremeno zaštićivanje susjednog objekta. Uključen sav vertikalni i horizontalni transport do gradilišne deponije. </t>
  </si>
  <si>
    <t>Obračun po m1 uklonjenog crijepa po zidu.</t>
  </si>
  <si>
    <t xml:space="preserve">Demontaža limenog opšava r.š. do 30cm na  spoju sa susjendim objektom i krovnom kućicom.  U cijenu stavke uključiti  interne transporte,  sav rad i materijal, sav vertikalni i horinzontalni transport do gradilišne deponije.  </t>
  </si>
  <si>
    <t>Dimnjak grupa 1 (dimenzije do 90cm x 90cm x 300cm - iznad krova) ruši se do poda tavana</t>
  </si>
  <si>
    <t>Dimnjak grupa 2  (dimenzije do 145cm x 90cm x 150cm - iznad krova) ruši se do poda tavana</t>
  </si>
  <si>
    <t xml:space="preserve">Demontaža ostalih limenih opšava r.š. do 40 (glavna uvala krova, uvale krovnih kućica, lim krovnih kućica, veterlajsna i dr.). Radovi se izvode prema potrebi i uz suglasnost nadzora. U cijenu stavke uključiti  interne transporte,  sav rad i materijal, sav vertikalni i horinzontalni transport do gradilišne deponije.  </t>
  </si>
  <si>
    <t>Ručno otucanje stare trošne žbuke debljine  2-5 cm, s  ploha zidova krovnih kućica i dimnjaka broj 4 radove izvoditi pažljivo oko prozora u zoni krovnih kućica.  Nakon obijanja žbuke zid ili dimnjak očistiti čeličnim četkama, a reške skobama do dubine od 1 cm. Potom cijelu površinu otprašiti. U cijenu stavke uključen prijenos i odlaganje šute na gradilišnu deponiju.  Obračun po m2 ortogonalne projekcije zida i dimnjaka. Predviđeno otucanje 100% površine u zoni krovnih kućica i dimnjaka, a sve radove izvoditi prema opisima i smjernicama u projektu i nacrtima. Napomena: Pri rušenju ne smije doći do oštećenja stolarije. Sva oštećenja koja nastanu izvođač mora sanirati o svom trošku. Obračun prema stvarno izvedenim količinama.</t>
  </si>
  <si>
    <t>Dimnjak grupa 4 (dimenzije do 55cm x 55cm x 160cm - iznad krova)</t>
  </si>
  <si>
    <t>Skidanje krovne limarije od pocinčanog lima. Stavka obuhvaća rad, potrebne zaštite, te sav horizontalni i vertikalni transport i odlaganje šute na deponiju.</t>
  </si>
  <si>
    <t>Opšav dimnjaka grupe 2 r.š. do 50cm</t>
  </si>
  <si>
    <t>Opšav dimnjaka grupe 1 r.š. do 50cm</t>
  </si>
  <si>
    <t xml:space="preserve">   14.</t>
  </si>
  <si>
    <t>Suštanje glomaznog otpada iz zone tavana, transport te istovar izvrtanjem i planiranjem na deponiju. Obračun po m3. Plaćanje svih pristojbi kao i razvrstavanje otpada  uključiti u jediničnu cijenu. Stavka obuhvaća rad, zaštitu podne plohe subišta, te sav horizontalni, vertikalni transport.</t>
  </si>
  <si>
    <t>Pažljiva demontaža drvenih stupova ganjka poprečnog presjeka do 14cm x 14cm, U cijenu stavke uključiti  interne transporte,  sav rad i materijal, sav vertikalni i horinzontalni transport do gradilišne deponije.  Obračun po m1 uklonjenog drvenog stupa.</t>
  </si>
  <si>
    <t>Pažljiva demontaža drvenih podrožnica i veznih greda ganjka poprečnog presjeka do 14cm x 20cm, U cijenu stavke uključiti  interne transporte,  sav rad i materijal, sav vertikalni i horinzontalni transport do gradilišne deponije.  Obračun po m1 uklonjene drvene podrožnice i drvene vezne grede.</t>
  </si>
  <si>
    <t>Pažljiva demontaža drvenih podnih greda ganjka poprečnog presjeka do 14cm x 18cm, U cijenu stavke uključiti  interne transporte,  sav rad i materijal, sav vertikalni i horinzontalni transport do gradilišne deponije.  Obračun po m1 uklonjene drvene podne grede.</t>
  </si>
  <si>
    <t>Otpajanje i demontaža prije početka radova</t>
  </si>
  <si>
    <t>Ponovna montaža, ispitivanje i dovođenje instalacija u stanje potpune funkcionalnosti po završetku radova.</t>
  </si>
  <si>
    <t xml:space="preserve">Otpajanje i demontaža svih postojećih instalacija prije rušenja/demontaže drvenog ganjka (rasvjetna tijela, razvodi utičnica, prekidača i montažne kutije) zbog nesmatane izvedbe radova. </t>
  </si>
  <si>
    <t>Pažljiva demontaža drvene ograde visine do 110cm u zoni drvenog ganjka. U cijenu stavke uključiti  interne transporte,  sav rad i materijal, sav vertikalni i horinzontalni transport do gradilišne deponije.  Obračun po m1 tlocrtne projekcije ograde sa svim pripadajućim elemntima do pune gotovosti stavke.</t>
  </si>
  <si>
    <t>Pažljiva demontaža drvene podnice od dasaka, pogleda od lamperije i podgleda od trske i žbuke u zoni drvenog ganjka. U cijenu stavke uključiti  interne transporte,  sav rad i materijal, sav vertikalni i horinzontalni transport do gradilišne deponije.  Obračun po m2 uklonjene drvene podne obloge i podgleda sa svim pripadajućim slojevima do pune gotovosti stavke.</t>
  </si>
  <si>
    <t xml:space="preserve">Pažljiva demontaža pojedinih elemenata pročelja i krova i njihovo odlaganje, te ponovna montaža, i puštanje u rad. Sve navedeno pohraniti na gradilištu ili kod vlasnika. Izvoditelj snosi sve troškove ponovne dobave ili izrade pojedinih elemenata u slučaju oštećenja ili otuđenja sa gradilišta. U jediničnu cijenu uključiti i ponovno punjenje klima jedinica plinom sve do pune gotovosti. </t>
  </si>
  <si>
    <t>vanjska jedinica klime</t>
  </si>
  <si>
    <t xml:space="preserve">nadstrešnica od leksana </t>
  </si>
  <si>
    <t xml:space="preserve">Dubljenje otvora u zidu kako bi se napravilo ležište za postavu novih drvenih grednika tamo gdje povezivanje sa postojećim pomoću čeličnih papuča nije moguće, a kako bi se mogla izvršiti montaža drvenih grednika.  Stavka obuhvaća rad, te sav horizontalni, vertikalni transport  i odlaganje šute na deponiju. Obračun po m3. Napomena: Količine se obračunavaju prema dimnzijama otvora zida. </t>
  </si>
  <si>
    <t>22.</t>
  </si>
  <si>
    <t xml:space="preserve">Pažljivo strojno rezanje betonske obloge dvorišta u zonama iskopa za izvedbu armirano betonskih temelja te razbijanje i demontaža betonske obloge sa uključenom armaturom (do debljine betonske obloge od 30cm). U jediničnu cijenu uključiti sav horizontalni, vertikalni transport  i odlaganje otpada na gradilišnu deponiju. Obračun po m2 demontirane armiranobetonske obloge dvorišta. 
</t>
  </si>
  <si>
    <t xml:space="preserve">Trajna demontaža postojeće drvene stolarije na nelegalno zatvorenom dijelu drvenog ganjka skupa sa doprozornicima. Stavka obuhvaća demontažu postojećih prozora, dovratnika, nadsvjetla i deponiranje na gradilišnu deponiju. U jediničnu cijenu uključiti sav horizontalni, vertikalni transport  i odlaganje otpada na gradilišnu deponiju.Obračun po m2 demontiranih drvenih prozora. 
</t>
  </si>
  <si>
    <t>23.</t>
  </si>
  <si>
    <t>24.</t>
  </si>
  <si>
    <t>ZEMLJANI RADOVI</t>
  </si>
  <si>
    <t>Zemljani radovi izvodit će se prema odobrenom glavnom projektu, pridržavajući se i  primjenjujući važeće propise i norme. Prije početka zemljanih radova obavezno iskolčiti gabarite objekta, te po potrebi postaviti druge potrebne oznake, označiti stalne visine, te snimiti postojeći teren radi obračuna količine iskopa. Izvođenje radova na gradilištu započeti tek kada je ono uređeno prema odredbama Pravilnika o zaštiti na radu u graditeljstvu. 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ili procjedne vode.Predviđenu kategoriju tla u troškovniku treba provjeriti na gradilištu, ukoliko ne odgovara, ustanoviti ispravnu, i to unijeti u građevinski dnevnik, a što obostrano potpisuje nadzorni inženjer i rukovoditelj gradnje.Kod zatrpavanja nakon izvedbe temelja i instalacija u tlu i sl., treba materijal polijevati, kako bi se mogao bolje nabiti i dobiti potrebna zbijenost, a nabijanje izvesti u slojevima do najviše 30 cm s vibro nabijačima ili žabama.</t>
  </si>
  <si>
    <t xml:space="preserve">Sve nasipe izvesti u određenoj debljini, prema izvedbenoj projektnoj dokumentaciji. Upotrebljeni materijal za nasip (šljunak, pijesak, tučenac) mora biti čist od organskih primjesa. Po završetku gradnje izvršiti planiranje terena, te ukloniti nepotrebno s gradilišta, odakle će se ponovnu upotrijebiti za ugradbu, a preostalo odvesti na gradsku planirku. Prevezeni materijal računa se u sraslom stanju, dok se postotak za rastresitost ukalkulira u cijenu. U cijeni je uključena naplata deponije. Kameni materijal koji se ugrađuje mora odgovarati propisima HRN EN 12620:2003. Ovi uvjeti mijenjaju se ili nadponujuju opisima u pojedinim stavkama troškovnika. Ukoliko dođe do zatrpavanja, urušavanja, odrona ili bilo koje druge štete nepažnjom izvođača (radi nedovoljnog podupiranja, razupiranja ili drugog nedovoljnog osiguranja), izvođač je dužan dovesti iskop u ispravno stanje, odnosno popraviti štetu bez posebne naknade. </t>
  </si>
  <si>
    <t>Za sve stavke obuhvaćene troškovnikom zemljanih radova u jediničnu cijenu potrebno je uračunati sve horizontalne i vertikalne transporte, te utovar u vozilo, dok je odvoz suvišne zemlje od iskopa na deponiju obuhvaćen posebnom stavkom. Radove na iskopu i konačno utvrđivanje temeljenja (pregled temeljnog tla) vršiti pod nadzorom ovlaštenog geomehaničara.</t>
  </si>
  <si>
    <t>Obračun po m2</t>
  </si>
  <si>
    <t>Obračun prema m3 iskopanog zemljanog materijala u sraslom stanju.</t>
  </si>
  <si>
    <t>Obračun po m3 ugrađenog materijala</t>
  </si>
  <si>
    <t>ZAMLJANI RADOVI UKUPNO:</t>
  </si>
  <si>
    <t xml:space="preserve">I.    3. </t>
  </si>
  <si>
    <t xml:space="preserve">Stavkom obuhvatiti utovar i odvoz viška iskopanog materijala na gradski deponij, uključivo sa svim taksama i naknadama. Napomena: Radove izvoditi sa posebnom pažnjom s obzirom da se rad izvodi u skučenom prostoru dvorišta. </t>
  </si>
  <si>
    <t>Planiranje dna rova s točnošću +/- 1 cm pod nagibom 1% uključivo izbacivanje otkopanog materijala izvan rova i nabijanje temeljne posteljice ukoliko je potrebno.</t>
  </si>
  <si>
    <t>Iskop tla C kategorije u debljini sloja potrebnog za izvedbu temljnih stopa drvenog ganjka.  Dubina sloja iskopa do 100 cm od kote zaravnatog terena. Stavka uključuje ručni/strojni iskop odgovarajućim malim strojem s mogućnošću pristupa pozicijama.</t>
  </si>
  <si>
    <t xml:space="preserve">Dobava i ugradnja kamenog drobljenog agregata, ispod temelja, u visini cca 30 cm. Podloga zbijena do modula stišljivosti 60 MN/m2,  a istu kontrolirati provedbom ispitivanja od starne ovlaštene osobe koje je uključeno u jedničnu cijenu stavke. </t>
  </si>
  <si>
    <t>BETONSKI I ARMIRANOBETONSKI RADOVI</t>
  </si>
  <si>
    <t>Proizvodnja, ugradnja i kontrola kvalitete obavljati će se u skladu s Tehničkim popisom za betonske konstrukcije (NN 139/09, 14/10, 125/10, 136/12), Tehnički propis za spregnute konstrukcije od čelika i betona (NN 119/09, 125/10, 136/12) ,  HRN EN 206-1 "Beton -1. dio: Specifikacije, svojstva, proizvodnja i sukladnost", i HRN EN 13670-1:2002 "Izvođenje betonskih konstrukcija", ovim tehničkim uvjetima, te odgovarajućim HRN normama. Za izvođenje betonskih konstrukcija - HRN EN 13670:2010 "Izvođenje betonskih konstrukcija", ovim tehničkim uvjetima, te odgovarajućim HRN normama. U slučaju nesukladnosti građevnog proizvoda s tehničkim specifikacijama za taj proizvod i/ili projektom betonske konstrukcije, proizvođač građevnog proizvoda odnosno izvođač betonske konstrukcije mora odmah prekinuti proizvodnju odnosno izradu tog proizvoda i poduzeti mjere radi utvrđivanja i otklanjanja grešaka koje su nesukladnost uzrokovale.Prije početka radova Izvođač mora dostaviti Nadzornom inženjeru na odobrenje rezultate početnih ispitivanja betona, i Projekt tehnologije i izvođenja pojedinih radova koji će sadržavati sastave betona, pripremu (proizvodnju) betona, transport, ugradnju, njegu i kontrolu kvalitete betona .</t>
  </si>
  <si>
    <t>U slučaju proizvodnje betona na gradilištu Izvođač betonskih radova mora izraditi Priručnik osiguranja kvalitete i kontrole proizvodnje, a odnosi se na osoblje koje upravlja, izvodi i verificira radove, opremu, postupke proizvodnje, sastojke i betona. Priručnikom trebaju biti definirane odgovornosti, nadležna tijela i odnosi osoblja koje upravlja, izvodi i verificira radove. Posebno se mora istaknuti organizacijska sloboda i autoritet osoblja za minimiziranje rizika od nesukladnog betona i za identificiranje i izvještavanje o svakom problemu kvalitete betona. Izvještaje o kontroli proizvodnje treba čuvati najmanje 3 godine, ako zakonske obveze ne traže duže razdoblje. Izvođač je dužan dokumentirati kvalitetu radova, elemenata i objekta statistički obrađenim rezultatima izvršenih ispitivanja i na drugi način, te certifikatima izdanim prema tehničkim propisima i tehničkim uvjetima ovog projekta. Geodetske kontrole i izmjere potrebne za izvođenje betonskih i armirano betonskih radova moraju biti izvedene točno i u svemu suglasno s izvedbenim nacrtima. Prema zahtjevima iz ovog Programa kontrole i osiguranja kvalitete beton se proizvodi kao Projektirani beton (beton sa specificiranim tehničkim svojstvima). Za sastav projektiranog betona odgovoran je proizvođač betona.</t>
  </si>
  <si>
    <t>Izvođač mora prema normi HRN EN 13670-1 prije početka ugradnje provjeriti je li beton u skladu sa zahtjevima iz projekta betonske konstrukcije, te je li tijekom transporta betona došlo do promjene njegovih svojstava koja bi bila od utjecaja na tehnička svojstva betonske konstrukcije. Kontrolni postupak utvrđivanja svojstava svježeg betona provodi se na uzorcima koji se uzimaju neposredno prije ugradnje betona u betonsku konstrukciju u skladu sa zahtjevima norme HRN ENV 13670-1 i projekta betonske konstrukcije, a najmanje pregledom svake otpremnice i vizualnom kontrolom konzistencije kod svake dopreme (svakog vozila) te, kod opravdane sumnje ispitivanjem konzistencije istim postupkom kojim je ispitana u proizvodnji. Kontrolni postupak utvrđivanja tlačne čvrstoće očvrsnulog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t>
  </si>
  <si>
    <t>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 Kontrolni postupak utvrđivanja tlačne čvrstoće očvrsnulog betona ocjenjivanjem rezultata ispitivanja uzoraka i dokazivanje karakteristične tlačne čvrstoće betona provodi se odgovarajućom primjenom kriterija iz Dodataka B norme HRN EN 206-1 Ispitivanje identičnosti tlačne čvrstoće. Za slučaj nepotvrđivanja zahtijevanog razreda tlačne čvrstoće betona treba na dijelu konstrukcije  u  koji je  ugrađen  beton  nedokazanog  razreda  tlačne  čvrstoće  provesti naknadno ispitivanje tlačne čvrstoće betona u konstrukciji prema HRN EN 12504-1  i ocjenu sukladnosti prema prEN 13791.</t>
  </si>
  <si>
    <t>Obračun po m3 ugrađenog betona i m2 oplate.</t>
  </si>
  <si>
    <t>- beton</t>
  </si>
  <si>
    <t>- oplata</t>
  </si>
  <si>
    <t xml:space="preserve"> BETONSKI I ARMIRANOBETONSKI RADOVI UKUPNO:</t>
  </si>
  <si>
    <t>ARMIRAČKI RADOVI</t>
  </si>
  <si>
    <t>Armatura izrađena od čelika za armiranje prema odredbama ugrađuje se u armiranu betonsku konstrukciju prema projektu betonske konstrukcije, normi HRN ENV 13670-1, normama na koje ta upućuje. Rukovanje, skladištenje i zaštita armature treba biti u skladu sa zahtjevima tehničkih specifikacija koje se odnose na čelik za armiranje,projekta betonske kontrukcije te odredbama ovog Priloga. Izvođač mora prema normi HRN ENV 13670-1 prije početka ugradnje provjeriti je li armatura u skladu sa zahtjevima iz projekta betonske konstrukcije, te je li tijekom rukovanja i skladištenja armature došlo do njezinog oštećivanja,deformacije ili druge promjene koja bi bila od utjecaja na tehnička svojstva betonske konstrukcije. Nadzorni inženjer neposredno prije početka betoniranja mora:</t>
  </si>
  <si>
    <t>- provjeriti postoji li isprava o sukladnosti za čelik za armiranje, odnosno za armaturu i jesu li iskazana svojstva sukladna zahtjevima iz projekta betonske konstrukcije,</t>
  </si>
  <si>
    <t>- provjeriti je li armatura izrađena,postavljena i povezana u skladu s projektom betonske konstrukcije</t>
  </si>
  <si>
    <t>Materijali:</t>
  </si>
  <si>
    <t>Čelik za armiranje betona treba zadovoljavati uvjete EN 10080 i uvjete projekta konstrukcije. Svaki proizvod treba biti jasno označen i prepoznatljiv. Sidreni i spojni elementi trebaju zadovoljavati uvjete ENV 1992-1-1, priznatih propisa navedenih u TPBK i uvjete projekta. Površina armature mora biti očišćena od slobodne hrđe i tvari koje mogu štetno djelovati na čelik, beton ili vezu između njih. Galvanizirana armatura može se koristiti samo u betonu s cementom koji nema štetnog djelovanja na vezu s galvaniziranom armaturom</t>
  </si>
  <si>
    <t>Savijanje, rezanje, prijevoz i skladištenje- Čelik za armiranje betona treba rezati i savijati prema projektnim specifikacijama. Pri tome:</t>
  </si>
  <si>
    <t>- savijanje treba izvoditi jednolikom brzinom,</t>
  </si>
  <si>
    <t>- savijanje čelika pri temperaturi ispod -5°C,ako je dopušteno projektnim specifikacijama treba izvoditi uz poduzimanje odgovarajućih posebnih mjera osiguranja,</t>
  </si>
  <si>
    <t>- savijanje armature grijanjem smije se izvoditi samo uz posebno odobrenje u projektnim specifikacijama.</t>
  </si>
  <si>
    <t>Promjer trna za savijanje šipki treba biti prilagođen stvarnom tipu armature.</t>
  </si>
  <si>
    <t>- mreže</t>
  </si>
  <si>
    <t>- šipke</t>
  </si>
  <si>
    <t>ARMIRAČKI RADOVI UKUPNO:</t>
  </si>
  <si>
    <t xml:space="preserve">Dobava betona i izvedba armiranobetonskih stopa ispod stupova drvenog ganjka. Amiranobetonske temeljne stope dimenzija 60cm x 60cm x 80cm. Izvedba temelja vodonepropusnim betonom C30/37 s dodatkom aditiva za vodonepropusnost, dubina prodiranja vode prema HRN 12390-8 ne smije premašiti iznos od 20 mm.  </t>
  </si>
  <si>
    <t>I.     5.</t>
  </si>
  <si>
    <t>Dobava, izrada, siječenje, savijanje, postava i vezivanje armature kvalitete B500B (šipke i mreže). Izvesti prema izvedbenim nacrtima koji su predmet posebne stavke. Količine u troškovniku računate u odnosu na m3 ugradjenog betona. Stvarne količine će se obračunati na temelju nacrta savijanja, računajući teoretske težine. Obračun po kg ugradjene armature. Prije betoniranja nadzorni inženjer ili statičar treba pregledati montiranu armaturu i upisom u građevinski dnevnik odobriti betoniranje.</t>
  </si>
  <si>
    <t xml:space="preserve">Izrada detaljnih radioničkih nacrta novoprojektiranog ganjka i armaturnih nacrta temelja. Prije izvođenja radova potrebno je izraditi radioničke nacrte, te ih dostaviti projektantu konstrukcije i nadležnom konzervatoru na kontrolu i odobrenje. Obračun po kompletu.  </t>
  </si>
  <si>
    <t>I.     6.</t>
  </si>
  <si>
    <t>Dobava materijala i zidanje otvora (u zoni dubljenja oko novih greda) od pune opeke u produžnom cementnom mortu, debljine do 30 cm. Zida se u svemu prema postojećim dimenzijama i vezu opeke.</t>
  </si>
  <si>
    <t>Dobava i postava Aquapanel indoor cementne ploče u zoni podgleda 1. kata. U cijenu stavke uračunati sav potreban rad i materijal za izvođenje u svemu prema uputama proizvođača.  Završna obrada je mrežica i gletanje po cijeloj površini.</t>
  </si>
  <si>
    <t>Dobava materijala i bojanje podgleda 1. kata, a nakon izvršenih radova sanacije krovnog pokrova, vanjskom disperzivnom visokopokrivnom bojom.</t>
  </si>
  <si>
    <t>Jedinična cijena sadrži sitne popravke površina, impregnaciju, gletanje, brušenje i kitanje, te dvostruki premaz završnom bojom u tonu po izboru predstavnika GZZSKIP. Podloga mora biti čvrsta, nosiva, suha i čista. U cijenu je uključen sav potreban rad i materijal.</t>
  </si>
  <si>
    <t>Obračun po m2 bojane površine (dvije ruke uključene u jediničnu cijenu).</t>
  </si>
  <si>
    <t>I.     7.</t>
  </si>
  <si>
    <t>I.    8.</t>
  </si>
  <si>
    <t>I.   9.</t>
  </si>
  <si>
    <t>I.    9.</t>
  </si>
  <si>
    <t xml:space="preserve">Na tako pripremljenu podlogu nanijeti osnovni sloj grube žbuke debljine 3-3,5 cm. Kada se osnovni sloj potpuno osuši i potom obilno navlaži nanosi se završni sloj fine žbuke debljine 1-1,5 cm, veličine agregata  i obrade u svemu prema izvornoj žbuci na pročelju. Za kvalitetu žbuke izvoditelj je dužan pribaviti stručni nalaz i mišljenje ovlaštene ustanove za ispitivanje kvalitete žbuke, što je obuhvaćeno jediničnom cijenom ove stavke.  </t>
  </si>
  <si>
    <t>Žbukanje pročelja i dimnjaka na ravnim plohama u svemu kao izvorna vapnena žbuka, u sloju debljine 3-5 cm. Obrada pročelja i dimnjaka izvodi se grubom i finom žbukom primjerenom za povijesne građevine u svemu identično izvornoj žbuci na pročelju i dimnjaku. Žbuka se nanosi na ravne površine pročelja i dimnjaka gdje je postojeća žbuka otučena, reške očišćene, a površina otprašena i oprana. Žbuku izvesti prema slijedećim fazama: površinu zida oprati vodom pod pritiskom na navlaženu površinu zida nanijeti rijetki špric.</t>
  </si>
  <si>
    <t>Površinu nove žbuke u potpunosti prilagoditi izvornoj. Obračun se vrši po m2 ortogonalne projekcije pročelja, ne računajući površine otvora, profilacija i ukrasa.   U cijenu žbuke uključena je dobava materijala i spravljanje žbuke.</t>
  </si>
  <si>
    <t>Stavkom obuhvaćen sav rad, materijal, bandažiranje spojeva, kitanje, postava rubnih profila, potrebna brtvljenja, izrada proboja i priprema pozicija za električne instalacije, ojačanja u konstrukciji  i sl. do potpune gotovosti obloge i spremnosti za ličilačke radove. Obračun po m2.</t>
  </si>
  <si>
    <t xml:space="preserve">Na dijelovima pročelja oko prozora i na parapetima gdje je žbuka deblja treba žbuku nanositi u više slojeva, površinu žbuke završno izbrazdati. </t>
  </si>
  <si>
    <t xml:space="preserve">Obrada pročelja i dimnjaka zgrade na  ožbukanim površinama silikatnom bojom. Bojanje izvesti u skladu sa zahtjevima proizvođača. Cijenom je obuhvaćena završna obrada pročelja i dimnjaka sa svim potrebnim predradnjama tj. impregnacija suhih površina i kitanje  fasadnim kitom radi izravnanja i zaglađivanja neravnina, te dvostruki premaz silikatnom bojom. Boju za obradu pojedinih površina, način nanošenja i detalje primjene odredit će predstavnik GZZZSKP-a. Obračun se vrši po m2 ortogonalne projekcije pročelja i dimnjaka bez ikakove primjene dodatnih faktora složenosti, tj.  u ponudbenu cijenu obavezno uračunati adekvatan faktor složenosti. Obračunska površina se računa bez odbijanja otvora, te je u jediničnu cijenu uključena i obrada špaleta. </t>
  </si>
  <si>
    <t>Dimnjak grupa 3 (dimenzije do 55cm x 55cm x 160cm - iznad krova)</t>
  </si>
  <si>
    <t>Opšav dimnjaka grupe 3 r.š. do 50cm</t>
  </si>
  <si>
    <t xml:space="preserve">KVH select greda 14cm x 14cm </t>
  </si>
  <si>
    <t>Čelična papuča Sihga STF 337</t>
  </si>
  <si>
    <t xml:space="preserve">Vijak Sihga Gofix X+ 8mm x 240mm </t>
  </si>
  <si>
    <t>Vijak Sihga Bezifix Anchor BS 10mm x 120mm</t>
  </si>
  <si>
    <t>Nabava i ugradnja nove drvene građe - stupova koji se postavljaju na novoizvedene armirano betonske temelje. Drveni elementi moraju biti od KVH drva klase čvrstoće C24, select kvalitete te njihova vlažnost mora biti manja od 18%. Stupovi su dimenzija poprečnog presjeka 14 cm x 14 cm. Rubovi i profili koji su trenutno na elementima se moraju replicirati. Konstrukcija se mora impregnirati i dva puta premazati lazaurnim premazom u boji koju definira konzervatorski nadzor, prema prethodno izređenim uzorcima koji su u jediničnoj cijeni stavke. Stupovi se sa armirano betonskim temeljem povezani pomoću čelične papuče Sihga tipa STF 337, a u armirano betonski temelj se sidre pomoću anker vijaka tipa Sihga Bezifix Anchor BS 10mm x 120mm. Spoj stupa i vezne grede izvesti na čep prema nacrtima uz dodatno osiguranje čvora sa dva vijka Sihga tipa Gofix X+ 8mm x 240mm koji se postavljaju križno. U jedničnu cijenu stavke uključena sva rezanja, krojenja, pripasivanja, izvedbe profila, impregnacije i bojanja prema uputi predstavnika GZZSKIP.</t>
  </si>
  <si>
    <t>Nabava i ugradnja nove drvene građe - vezne grede koja se postavljaju na novoizvedene drvene stupove. Drveni elementi moraju biti od lameliranog lijepljenog drva klase čvrstoće GL24h, select kvalitete te njihova vlažnost mora biti manja od 18%. Vezne grede su dimenzija poprečnog presjeka 14 cm x 20 cm. Rubovi i profili koji su trenutno na elementima se moraju replicirati. Konstrukcija se mora impregnirati i dva puta premazati lazaurnim premazom u boji koju definira konzervatorski nadzor, prema prethodno izređenim uzorcima koji su u jediničnoj cijeni stavke. Spoj stupa i vezne grede izvesti na čep prema nacrtima uz dodatno osiguranje čvora sa dva vijka Sihga tipa Gofix X+ 8mm x 240mm koji se postavljaju križno. U jedničnu cijenu stavke uključena sva rezanja, krojenja, pripasivanja, izvedbe profila, impregnacije i bojanja prema uputi predstavnika GZZSKIP.</t>
  </si>
  <si>
    <t>Nabava i ugradnja nove drvene građe - podrožnice koja se postavljaju ispod postojeće podrožnice koja se ne uklanja. Drveni elementi moraju biti od lameliranog lijepljenog drva klase čvrstoće GL24h, select kvalitete te njihova vlažnost mora biti manja od 18%. Podrožnice su dimenzija poprečnog presjeka 14 cm x 20 cm. Rubovi i profili koji su trenutno na elementima se moraju replicirati. Konstrukcija se mora impregnirati i dva puta premazati lazaurnim premazom u boji koju definira konzervatorski nadzor, prema prethodno izređenim uzorcima koji su u jediničnoj cijeni stavke. Spoj stupa i podrožnice izvesti na čep prema nacrtima uz dodatno osiguranje čvora sa dva vijka Sihga tipa Gofix X+ 8mm x 240mm koji se postavljaju križno. Spoj postojeće i nove podrožnice osigurati sa dva vijka Sihga tipa Gofix X+ 8mm x 400mm koji se postavljaju križno svakih 50cm. U jedničnu cijenu stavke uključena sva rezanja, krojenja, pripasivanja, izvedbe profila, impregnacije i bojanja prema uputi predstavnika GZZSKIP.</t>
  </si>
  <si>
    <t xml:space="preserve">GL24h select greda 14cm x 20cm </t>
  </si>
  <si>
    <t xml:space="preserve">Vijak Sihga Gofix X+ 8mm x 400mm </t>
  </si>
  <si>
    <t xml:space="preserve">Vijak Sihga Gofix MSII 8mm x 240mm </t>
  </si>
  <si>
    <t xml:space="preserve">GL24h select greda 14cm x 16cm </t>
  </si>
  <si>
    <t>Vijak Rothoblaas LBS 7mm x 100mm</t>
  </si>
  <si>
    <t>Vijak Rothoblaas SBD 7.5mm x 135mm</t>
  </si>
  <si>
    <t>Rothoblaas papuča Alumibu 155mm</t>
  </si>
  <si>
    <t>Nabava i ugradnja nove drvene građe - podne grede koja se postavljaju u pozicijama uklonjenih podnih greda te se sidre u postojeće podne grede u zoni zida. Drveni elementi moraju biti od lameliranog lijepljenog drva klase čvrstoće GL24h, select kvalitete te njihova vlažnost mora biti manja od 18%. Podrožnice su dimenzija poprečnog presjeka 14 cm x 16 cm. Rubovi i profili koji su trenutno na elementima se moraju replicirati. Konstrukcija se mora impregnirati i dva puta premazati lazaurnim premazom u boji koju definira konzervatorski nadzor, prema prethodno izređenim uzorcima koji su u jediničnoj cijeni stavke. Spoj postojeće podne grede koja se reže u ravnini zida sa novom podnom gredom izvodi se pomoću ufrezane Rothoblaas alumidi papuče 155mm, koja se u postojeću gredu povezuje se 6 Rothoblaas LBS 7mm x 100mm vijaka, a u novu podnu gredu se povezuje sa 6 Rothoblaas SBD 7.5mm x 135mm vijaka. Podna grede se povezuju sa veznim gredama pomoću dva vijka Sihga tipa Gofix X+ 8mm x 400mm koji se postavljaju križno. U jedničnu cijenu stavke uključena sva rezanja, krojenja, pripasivanja, izvedbe profila, impregnacije i bojanja prema uputi predstavnika GZZSKIP.</t>
  </si>
  <si>
    <t>Dobava izrada i postava drvene podnice od hrastovih dasaka debljine 24mm u zoni drvenog ganjka. Drveni elementi moraju biti od stolarske građe I klase vlažnosti manje od 18%.  Rubovi i profili koji su trenutno na elementima se moraju replicirati. Podnica se mora obostrano blanjati, impregnirati i dva puta premazati lazaurnim premazom u boji koju definira konzervatorski nadzor, prema prethodno izređenim uzorcima koji su u jediničnoj cijeni stavke. Spoj nove hrastove podnice izvesti sa podnim gredama pomoću vijaka tipa Sihga Gofix MS II 5mm x 60mm koji se posatvljaju u prethodno bušene rupe, ugraditi dva vijka u svaki čvor gdje hrastova daska naliježe na podnu gredu. U jedničnu cijenu stavke uključena sva rezanja, krojenja, pripasivanja, izvedbe profila, impregnacije i bojanja prema uputi predstavnika GZZSKIP, te dobava i ugradnja vijaka za povezivanje podnica koji se ne obračunavaju posebno.</t>
  </si>
  <si>
    <t>Dobava izrada i postava drvene ograde ganjka visine do 110cm od drvene gređe jele ili smreke sve idenično izvorniku. Drveni elementi moraju biti od stolarske građe I klase vlažnosti manje od 18%.  Rubovi i profili koji su trenutno na elementima se moraju replicirati. Svi elementi se mora obostrano blanjati, impregnirati i dva puta premazati lazaurnim premazom u boji koju definira konzervatorski nadzor, prema prethodno izređenim uzorcima koji su u jediničnoj cijeni stavke. U jedničnu cijenu stavke uključena sva rezanja, krojenja, pripasivanja, izvedbe profila, impregnacije i bojanja prema uputi predstavnika GZZSKIP, te dobava i ugradnja vijaka i trnova za povezivanje ograde koji se ne obračunavaju posebno. Obračun po m1 ograde u tlocrtnoj projekciji.</t>
  </si>
  <si>
    <t xml:space="preserve">Dobava i postava hidroizolacijske samonosive folije. Folija se postavlja preko rogova, te se preko nje pričvršćuju drvene letve (obračunate u narednoj stavci). Folija je paropropusna, otporna na prodor oborina i trganje. Minimalni preklop među pojedinim trakama folije 10 cm. Postojeći proboji kroz krov moraju se izvesti nepropusno. Hidroizolacijska folija postavlja se kao podloga pokrovu. Obračun po m2 kose površine krova. </t>
  </si>
  <si>
    <t xml:space="preserve">Dobava materijala i letvanje krovišta. Letve, četinar I klase, dimenzija 3x5 cm, na potrebnom razmaku za biber crijep (na svakih minimalno 15 cm). Kompletan rad i materijal, te zaštita drva od truljenja i crvotočina u dva sloja fungicidnim premazom. Letvanje krovišta izvodi se kao podloga pokrovu tipa biber. Obračun po m2 kose površine krova.  </t>
  </si>
  <si>
    <t>Ravnanje neravnina i progiba gornjih površina rogova (niveliranje). Ravnanje izvesti ovisno o veličini progiba ili neravnina pribijanjem dasaka na rogove ili tesanjem rogova, te postavljanjem kalanih letvica (kajli) različitih debljina ispod letava prilikom letvanja.</t>
  </si>
  <si>
    <t xml:space="preserve">Dobava materijala i pokrivanje krovnih ploha biber crijepom na način jednostrukog gustog pokrova. Crijep mora biti bez oštećenja i deformacija, ispravno pečen. Svi detalji pričvršćivanja i spojeva izvode se prema uputstvima proizvođača, uključivo s dobavom potrebnog materijala u cijeni stavke. U cijenu je uključeno krojenje crijepova, sve dorade oko prodora te vezivanje. S konačnim izgledom i oblikom crijepa mora se prije postave usaglasiti predstavnik Gradskog zavoda za zaštitu spomenika kulture i prirode. Obračun po m2 kose površine krova.  </t>
  </si>
  <si>
    <t xml:space="preserve">Priprema postojeće drvene građe za ugradnju novog krovnog pokrova. Priprema uključuje temeljito čišćenje rogova, podrožnica, nadzidnica, stupova te  zamjenu dotrajalih dijelova s novim od  KVH elementa klase čvrstoće C24 vlažnosti ispod 18%.  (pretpostavljeno  10% elemenata). Na licu mjesta utvrditi zamjenu uz prisustvo nadzornog inženjera i predstavnika investitora. U cijenu je uračunata demontaža dotrajalih dijelova drvene građe te odvoz na deponij, dobava i ugradnja izblanjanih novih dijelova drvene građe premazanih protiv crvotočina. Sve kao priprema za ugradnju pokrova. Stavka uključuje prezam svih postojećih drvenih nosivih elemenata sredstvom protiv crvotočina. Obračun po m2 kose površine krova za čišćenja i impregnaciju, te po m3 ugrađenog drvenog KVH elementa klase čvrstoće C24 vlažnosti ispod 18%.  </t>
  </si>
  <si>
    <t>čišćenje i imprgnacija</t>
  </si>
  <si>
    <t>zamjena konstrukcije s KVH elementima</t>
  </si>
  <si>
    <t xml:space="preserve">Izrada, doprema i montaža novog krovnog
revizijskog prozora veličine do 50cm x 60cm (dimenzije provjeriti na licu mjesta), od pocinčanog lima debljine 0,55 mm, s poklopcem od žičanog stakla
debljine 6 mm zakitano silikonskim kitom, s ručicom
za podizanje poklopca od plosnatog željeza
dimenzija 30/5 mm, dužine do 60 cm. U svemu sukladno odluci predstavnika GZZZSKP.
</t>
  </si>
  <si>
    <t xml:space="preserve">Izrada, doprema i montaža novih sljemenjaka za biber crijep. Sljemenjaci moraju biti bez oštećenja i deformacija, ispravno pečeni. Svi detalji pričvršćivanja i spojeva izvode se prema uputstvima proizvođača, uključivo s dobavom potrebnog materijala u cijeni stavke. S konačnim izgledom i oblikom sljemenjaka mora se prije postave usaglasiti predstavnik Gradskog zavoda za zaštitu spomenika kulture i prirode. Obračun po m1 ugrađenog sljemenjaka.  U svemu sukladno odluci predstavnika GZZZSKP.
</t>
  </si>
  <si>
    <t>Obračun po m1 izvedenog crijepa po zidu.</t>
  </si>
  <si>
    <t>Dobava materijala i pokrivanje zone zida prema susjednom objektu biber crijepom. Crijep mora biti bez oštećenja i deformacija, ispravno pečen. Crijep se posatvlja na zid pomoću cementnog morta. U cijenu je uključeno krojenje crijepova. S konačnim izgledom i oblikom crijepa mora se prije postave usaglasiti predstavnik Gradskog zavoda za zaštitu spomenika kulture i prirode.</t>
  </si>
  <si>
    <t>horizontalni  viseći žlijeb sa spojnim elementima</t>
  </si>
  <si>
    <t xml:space="preserve">krovna uvala lim r.š. 60cm </t>
  </si>
  <si>
    <t xml:space="preserve">zidni lim r.š. 40cm </t>
  </si>
  <si>
    <t>bočni lim (veterlajsna ravnog krova) r.š. 30 cm</t>
  </si>
  <si>
    <t>opšav dimnjaka r.š. 50 cm</t>
  </si>
  <si>
    <t>vertikalni oluk sa spojnim elementima</t>
  </si>
  <si>
    <t>f)</t>
  </si>
  <si>
    <t>Opšav dimnjaka grupe 4 r.š. do 50cm</t>
  </si>
  <si>
    <t xml:space="preserve">SVEUKUPNA REKAPITULACIJA RADOVA IZVANREDNOG ODRŽAVANJA DRVENOG GANJKA TE SANACIJE KROVNOG POKROVA               </t>
  </si>
  <si>
    <t>RADOVI IZVANREDNOG ODRŽAVANJA DRVENOG GANJKA TE SANACIJE KROVNOG POKROVA</t>
  </si>
  <si>
    <t>25.</t>
  </si>
  <si>
    <t>Sva se učvršćenja i povezivanja limova moraju izvesti tako da konstrukcija bude osigurana od nevremena, atmosferilija i prodora vode u objekt i da pojedini dijelovi mogu nesmetano raditi kod temperaturnih promjena bez štete po ispravnosti konstrukcije.
U jediničnim cijenama uračunato je:
- naknada za kompletni rad (izrada i montaža),
- materijal,
- svi vanjski i unutarnji, horizontalni i vertikalni transporti,
- premazivanja asfalt lakom, podlaganje krovne ljepenke,
- sav sitni i spojni materijal i materijal za učvršćenje (kuke, plosna željeza za učvršćenja, vijci, zakovice i sl.).
 Izmjere je potrebno izvršiti na gradilištu nakon izvedbe. Obračun svih radova vršiti kako je to naznačeno u opisu stavaka.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</si>
</sst>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Red]\-#,##0.00\ "/>
    <numFmt numFmtId="165" formatCode="&quot; &quot;#,##0.00&quot; &quot;[$kn-41A]&quot; &quot;;&quot;-&quot;#,##0.00&quot; &quot;[$kn-41A]&quot; &quot;;&quot; -&quot;00&quot; &quot;[$kn-41A]&quot; &quot;;&quot; &quot;@&quot; &quot;"/>
    <numFmt numFmtId="166" formatCode="#,##0.00&quot;     &quot;;[Red]#,##0.00&quot;     &quot;"/>
    <numFmt numFmtId="167" formatCode="#,##0_ ;[Red]\-#,##0\ "/>
  </numFmts>
  <fonts count="55">
    <font>
      <sz val="10"/>
      <name val="Arial CE"/>
      <family val="2"/>
      <charset val="238"/>
    </font>
    <font>
      <sz val="8"/>
      <name val="Arial CE"/>
      <family val="2"/>
      <charset val="238"/>
    </font>
    <font>
      <sz val="10"/>
      <name val="Arial CE"/>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b/>
      <sz val="11"/>
      <color indexed="59"/>
      <name val="Calibri"/>
      <family val="2"/>
      <charset val="238"/>
    </font>
    <font>
      <b/>
      <sz val="11"/>
      <color indexed="8"/>
      <name val="Calibri"/>
      <family val="2"/>
      <charset val="238"/>
    </font>
    <font>
      <sz val="10"/>
      <name val="Calibri"/>
      <family val="2"/>
      <scheme val="minor"/>
    </font>
    <font>
      <sz val="10"/>
      <name val="Arial"/>
      <family val="2"/>
    </font>
    <font>
      <sz val="10"/>
      <color rgb="FFFF0000"/>
      <name val="Calibri"/>
      <family val="2"/>
      <charset val="238"/>
      <scheme val="minor"/>
    </font>
    <font>
      <sz val="10"/>
      <name val="Calibri"/>
      <family val="2"/>
      <charset val="238"/>
      <scheme val="minor"/>
    </font>
    <font>
      <sz val="8"/>
      <name val="Calibri"/>
      <family val="2"/>
      <charset val="238"/>
      <scheme val="minor"/>
    </font>
    <font>
      <b/>
      <sz val="10"/>
      <name val="Calibri"/>
      <family val="2"/>
      <charset val="238"/>
      <scheme val="minor"/>
    </font>
    <font>
      <b/>
      <sz val="8"/>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FF0000"/>
      <name val="Calibri"/>
      <family val="2"/>
      <charset val="238"/>
      <scheme val="minor"/>
    </font>
    <font>
      <sz val="11"/>
      <name val="Calibri"/>
      <family val="2"/>
      <charset val="238"/>
      <scheme val="minor"/>
    </font>
    <font>
      <sz val="10"/>
      <color indexed="10"/>
      <name val="Calibri"/>
      <family val="2"/>
      <charset val="238"/>
      <scheme val="minor"/>
    </font>
    <font>
      <sz val="10"/>
      <color theme="1"/>
      <name val="Calibri"/>
      <family val="2"/>
      <charset val="238"/>
    </font>
    <font>
      <sz val="8"/>
      <color theme="1"/>
      <name val="Calibri"/>
      <family val="2"/>
      <charset val="238"/>
    </font>
    <font>
      <b/>
      <sz val="10"/>
      <color theme="1"/>
      <name val="Calibri"/>
      <family val="2"/>
      <charset val="238"/>
    </font>
    <font>
      <sz val="10"/>
      <color theme="1"/>
      <name val="Calibri"/>
      <family val="2"/>
    </font>
    <font>
      <sz val="10"/>
      <color rgb="FFFF0000"/>
      <name val="Calibri"/>
      <family val="2"/>
      <charset val="238"/>
    </font>
    <font>
      <sz val="10"/>
      <name val="Calibri"/>
      <family val="2"/>
      <charset val="238"/>
    </font>
    <font>
      <sz val="10"/>
      <color theme="1"/>
      <name val="Calibri"/>
      <family val="2"/>
      <charset val="238"/>
      <scheme val="minor"/>
    </font>
    <font>
      <sz val="10"/>
      <color rgb="FF000000"/>
      <name val="Arial ce"/>
    </font>
    <font>
      <sz val="10"/>
      <color indexed="8"/>
      <name val="Calibri"/>
      <family val="2"/>
      <charset val="238"/>
      <scheme val="minor"/>
    </font>
    <font>
      <sz val="11"/>
      <color rgb="FF000000"/>
      <name val="Arial1"/>
      <charset val="238"/>
    </font>
    <font>
      <sz val="10"/>
      <color rgb="FF000000"/>
      <name val="Calibri"/>
      <family val="2"/>
      <charset val="238"/>
      <scheme val="minor"/>
    </font>
    <font>
      <b/>
      <sz val="10"/>
      <color indexed="8"/>
      <name val="Calibri"/>
      <family val="2"/>
      <charset val="238"/>
      <scheme val="minor"/>
    </font>
    <font>
      <b/>
      <sz val="10"/>
      <color rgb="FF000000"/>
      <name val="Calibri"/>
      <family val="2"/>
      <charset val="238"/>
      <scheme val="minor"/>
    </font>
    <font>
      <sz val="10"/>
      <color rgb="FF000000"/>
      <name val="Calibri"/>
      <family val="2"/>
      <scheme val="minor"/>
    </font>
    <font>
      <u/>
      <sz val="10"/>
      <name val="Calibri"/>
      <family val="2"/>
      <scheme val="minor"/>
    </font>
    <font>
      <sz val="10"/>
      <name val="Calibri"/>
      <family val="2"/>
    </font>
    <font>
      <i/>
      <sz val="10"/>
      <name val="Calibri"/>
      <family val="2"/>
    </font>
    <font>
      <b/>
      <i/>
      <sz val="10"/>
      <name val="Calibri"/>
      <family val="2"/>
    </font>
    <font>
      <sz val="10"/>
      <color theme="1"/>
      <name val="Calibri"/>
    </font>
    <font>
      <b/>
      <sz val="10"/>
      <color theme="1"/>
      <name val="Calibri"/>
    </font>
    <font>
      <sz val="10"/>
      <color theme="1"/>
      <name val="Calibri"/>
      <family val="2"/>
      <scheme val="minor"/>
    </font>
    <font>
      <b/>
      <sz val="10"/>
      <color theme="1"/>
      <name val="Calibri"/>
      <family val="2"/>
    </font>
    <font>
      <sz val="10"/>
      <name val="Arial ce"/>
    </font>
  </fonts>
  <fills count="20">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53"/>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theme="0"/>
        <bgColor indexed="64"/>
      </patternFill>
    </fill>
    <fill>
      <patternFill patternType="solid">
        <fgColor theme="0"/>
        <bgColor theme="0"/>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59"/>
      </left>
      <right style="double">
        <color indexed="59"/>
      </right>
      <top style="double">
        <color indexed="59"/>
      </top>
      <bottom style="double">
        <color indexed="59"/>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9"/>
      </left>
      <right style="thin">
        <color indexed="59"/>
      </right>
      <top style="thin">
        <color indexed="59"/>
      </top>
      <bottom style="thin">
        <color indexed="59"/>
      </bottom>
      <diagonal/>
    </border>
    <border>
      <left/>
      <right/>
      <top style="thin">
        <color indexed="48"/>
      </top>
      <bottom style="double">
        <color indexed="48"/>
      </bottom>
      <diagonal/>
    </border>
    <border>
      <left/>
      <right/>
      <top style="thin">
        <color indexed="64"/>
      </top>
      <bottom style="thin">
        <color indexed="64"/>
      </bottom>
      <diagonal/>
    </border>
    <border>
      <left/>
      <right/>
      <top/>
      <bottom style="thin">
        <color indexed="64"/>
      </bottom>
      <diagonal/>
    </border>
    <border>
      <left style="hair">
        <color indexed="22"/>
      </left>
      <right/>
      <top style="thin">
        <color indexed="64"/>
      </top>
      <bottom style="thin">
        <color indexed="64"/>
      </bottom>
      <diagonal/>
    </border>
    <border>
      <left/>
      <right style="hair">
        <color indexed="22"/>
      </right>
      <top style="thin">
        <color indexed="64"/>
      </top>
      <bottom style="thin">
        <color indexed="64"/>
      </bottom>
      <diagonal/>
    </border>
    <border>
      <left/>
      <right/>
      <top style="thin">
        <color indexed="64"/>
      </top>
      <bottom/>
      <diagonal/>
    </border>
    <border>
      <left/>
      <right/>
      <top style="thin">
        <color rgb="FF000000"/>
      </top>
      <bottom style="thin">
        <color rgb="FF000000"/>
      </bottom>
      <diagonal/>
    </border>
  </borders>
  <cellStyleXfs count="4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0" applyNumberFormat="0" applyFill="0" applyBorder="0" applyAlignment="0" applyProtection="0"/>
    <xf numFmtId="0" fontId="13" fillId="6" borderId="0" applyNumberFormat="0" applyBorder="0" applyAlignment="0" applyProtection="0"/>
    <xf numFmtId="0" fontId="3" fillId="0" borderId="3" applyNumberFormat="0" applyFill="0" applyAlignment="0" applyProtection="0"/>
    <xf numFmtId="0" fontId="4" fillId="0" borderId="4" applyNumberFormat="0" applyFill="0" applyAlignment="0" applyProtection="0"/>
    <xf numFmtId="0" fontId="5" fillId="0" borderId="5" applyNumberFormat="0" applyFill="0" applyAlignment="0" applyProtection="0"/>
    <xf numFmtId="0" fontId="5"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2" fillId="4" borderId="7" applyNumberFormat="0" applyAlignment="0" applyProtection="0"/>
    <xf numFmtId="0" fontId="17" fillId="16" borderId="8" applyNumberFormat="0" applyAlignment="0" applyProtection="0"/>
    <xf numFmtId="0" fontId="6" fillId="0" borderId="0" applyNumberFormat="0" applyFill="0" applyBorder="0" applyAlignment="0" applyProtection="0"/>
    <xf numFmtId="0" fontId="18" fillId="0" borderId="9" applyNumberFormat="0" applyFill="0" applyAlignment="0" applyProtection="0"/>
    <xf numFmtId="0" fontId="15" fillId="0" borderId="0" applyNumberFormat="0" applyFill="0" applyBorder="0" applyAlignment="0" applyProtection="0"/>
    <xf numFmtId="0" fontId="20" fillId="0" borderId="0" applyFont="0"/>
    <xf numFmtId="0" fontId="39" fillId="0" borderId="0"/>
    <xf numFmtId="0" fontId="39" fillId="0" borderId="0"/>
    <xf numFmtId="0" fontId="39" fillId="0" borderId="0"/>
    <xf numFmtId="165" fontId="41" fillId="0" borderId="0"/>
    <xf numFmtId="0" fontId="39" fillId="0" borderId="0"/>
  </cellStyleXfs>
  <cellXfs count="237">
    <xf numFmtId="0" fontId="0" fillId="0" borderId="0" xfId="0"/>
    <xf numFmtId="49" fontId="25" fillId="18" borderId="14" xfId="0" applyNumberFormat="1" applyFont="1" applyFill="1" applyBorder="1" applyProtection="1">
      <protection locked="0"/>
    </xf>
    <xf numFmtId="49" fontId="23" fillId="18" borderId="0" xfId="0" applyNumberFormat="1" applyFont="1" applyFill="1" applyAlignment="1" applyProtection="1">
      <alignment horizontal="right" vertical="center"/>
      <protection locked="0"/>
    </xf>
    <xf numFmtId="0" fontId="23" fillId="18" borderId="0" xfId="0" applyFont="1" applyFill="1" applyAlignment="1" applyProtection="1">
      <alignment horizontal="center" vertical="center" wrapText="1"/>
      <protection locked="0"/>
    </xf>
    <xf numFmtId="4" fontId="23" fillId="18" borderId="0" xfId="0" applyNumberFormat="1" applyFont="1" applyFill="1" applyAlignment="1" applyProtection="1">
      <alignment horizontal="center" vertical="center" wrapText="1"/>
      <protection locked="0"/>
    </xf>
    <xf numFmtId="4" fontId="23" fillId="18" borderId="0" xfId="0" applyNumberFormat="1" applyFont="1" applyFill="1" applyAlignment="1">
      <alignment horizontal="center" vertical="center" wrapText="1"/>
    </xf>
    <xf numFmtId="49" fontId="25" fillId="18" borderId="10" xfId="0" applyNumberFormat="1" applyFont="1" applyFill="1" applyBorder="1" applyAlignment="1" applyProtection="1">
      <alignment horizontal="center"/>
      <protection locked="0"/>
    </xf>
    <xf numFmtId="49" fontId="23" fillId="18" borderId="10" xfId="0" applyNumberFormat="1" applyFont="1" applyFill="1" applyBorder="1" applyAlignment="1" applyProtection="1">
      <alignment horizontal="right" vertical="center"/>
      <protection locked="0"/>
    </xf>
    <xf numFmtId="49" fontId="23" fillId="18" borderId="13" xfId="0" applyNumberFormat="1" applyFont="1" applyFill="1" applyBorder="1" applyAlignment="1" applyProtection="1">
      <alignment horizontal="right" vertical="center"/>
      <protection locked="0"/>
    </xf>
    <xf numFmtId="0" fontId="23" fillId="18" borderId="12" xfId="0" applyFont="1" applyFill="1" applyBorder="1" applyAlignment="1" applyProtection="1">
      <alignment horizontal="center" vertical="center" wrapText="1"/>
      <protection locked="0"/>
    </xf>
    <xf numFmtId="4" fontId="23" fillId="18" borderId="12" xfId="0" applyNumberFormat="1" applyFont="1" applyFill="1" applyBorder="1" applyAlignment="1" applyProtection="1">
      <alignment horizontal="center" vertical="center" wrapText="1"/>
      <protection locked="0"/>
    </xf>
    <xf numFmtId="4" fontId="23" fillId="18" borderId="12" xfId="0" applyNumberFormat="1" applyFont="1" applyFill="1" applyBorder="1" applyAlignment="1">
      <alignment horizontal="center" vertical="center" wrapText="1"/>
    </xf>
    <xf numFmtId="0" fontId="23" fillId="18" borderId="0" xfId="0" applyFont="1" applyFill="1" applyAlignment="1">
      <alignment horizontal="center" vertical="center" wrapText="1"/>
    </xf>
    <xf numFmtId="0" fontId="22" fillId="18" borderId="0" xfId="0" applyFont="1" applyFill="1" applyAlignment="1">
      <alignment horizontal="center" vertical="center" wrapText="1"/>
    </xf>
    <xf numFmtId="49" fontId="24" fillId="18" borderId="0" xfId="0" applyNumberFormat="1" applyFont="1" applyFill="1" applyAlignment="1" applyProtection="1">
      <alignment horizontal="right" vertical="top"/>
      <protection locked="0"/>
    </xf>
    <xf numFmtId="0" fontId="24" fillId="18" borderId="0" xfId="0" applyFont="1" applyFill="1" applyAlignment="1" applyProtection="1">
      <alignment horizontal="justify" vertical="top" wrapText="1"/>
      <protection locked="0"/>
    </xf>
    <xf numFmtId="0" fontId="22" fillId="18" borderId="0" xfId="0" applyFont="1" applyFill="1" applyAlignment="1" applyProtection="1">
      <alignment horizontal="right" wrapText="1"/>
      <protection locked="0"/>
    </xf>
    <xf numFmtId="164" fontId="22" fillId="18" borderId="0" xfId="0" applyNumberFormat="1" applyFont="1" applyFill="1" applyAlignment="1" applyProtection="1">
      <alignment horizontal="right" wrapText="1"/>
      <protection locked="0"/>
    </xf>
    <xf numFmtId="4" fontId="22" fillId="18" borderId="0" xfId="0" applyNumberFormat="1" applyFont="1" applyFill="1" applyAlignment="1" applyProtection="1">
      <alignment horizontal="right" wrapText="1"/>
      <protection locked="0"/>
    </xf>
    <xf numFmtId="4" fontId="22" fillId="18" borderId="0" xfId="0" applyNumberFormat="1" applyFont="1" applyFill="1" applyAlignment="1">
      <alignment horizontal="right" wrapText="1"/>
    </xf>
    <xf numFmtId="0" fontId="22" fillId="18" borderId="0" xfId="0" applyFont="1" applyFill="1" applyAlignment="1">
      <alignment wrapText="1"/>
    </xf>
    <xf numFmtId="49" fontId="22" fillId="18" borderId="0" xfId="0" applyNumberFormat="1" applyFont="1" applyFill="1" applyAlignment="1" applyProtection="1">
      <alignment horizontal="right" vertical="top"/>
      <protection locked="0"/>
    </xf>
    <xf numFmtId="0" fontId="22" fillId="18" borderId="0" xfId="0" applyFont="1" applyFill="1" applyAlignment="1" applyProtection="1">
      <alignment horizontal="justify" vertical="top" wrapText="1"/>
      <protection locked="0"/>
    </xf>
    <xf numFmtId="0" fontId="22" fillId="18" borderId="0" xfId="0" applyFont="1" applyFill="1" applyAlignment="1">
      <alignment horizontal="justify" vertical="top" wrapText="1"/>
    </xf>
    <xf numFmtId="0" fontId="22" fillId="18" borderId="0" xfId="0" applyFont="1" applyFill="1" applyAlignment="1">
      <alignment horizontal="justify" vertical="top"/>
    </xf>
    <xf numFmtId="0" fontId="22" fillId="18" borderId="0" xfId="0" applyFont="1" applyFill="1" applyAlignment="1" applyProtection="1">
      <alignment horizontal="right" vertical="top" wrapText="1"/>
      <protection locked="0"/>
    </xf>
    <xf numFmtId="0" fontId="24" fillId="18" borderId="0" xfId="0" applyFont="1" applyFill="1" applyAlignment="1" applyProtection="1">
      <alignment horizontal="right" wrapText="1"/>
      <protection locked="0"/>
    </xf>
    <xf numFmtId="4" fontId="24" fillId="18" borderId="0" xfId="0" applyNumberFormat="1" applyFont="1" applyFill="1" applyAlignment="1" applyProtection="1">
      <alignment horizontal="right" wrapText="1"/>
      <protection locked="0"/>
    </xf>
    <xf numFmtId="4" fontId="24" fillId="18" borderId="0" xfId="0" applyNumberFormat="1" applyFont="1" applyFill="1" applyAlignment="1">
      <alignment horizontal="right" wrapText="1"/>
    </xf>
    <xf numFmtId="49" fontId="24" fillId="18" borderId="11" xfId="0" applyNumberFormat="1" applyFont="1" applyFill="1" applyBorder="1" applyAlignment="1" applyProtection="1">
      <alignment horizontal="right" vertical="center"/>
      <protection locked="0"/>
    </xf>
    <xf numFmtId="49" fontId="24" fillId="18" borderId="10" xfId="0" applyNumberFormat="1" applyFont="1" applyFill="1" applyBorder="1" applyAlignment="1" applyProtection="1">
      <alignment horizontal="right" vertical="center"/>
      <protection locked="0"/>
    </xf>
    <xf numFmtId="4" fontId="24" fillId="18" borderId="10" xfId="0" applyNumberFormat="1" applyFont="1" applyFill="1" applyBorder="1" applyAlignment="1">
      <alignment horizontal="right" wrapText="1"/>
    </xf>
    <xf numFmtId="164" fontId="22" fillId="18" borderId="0" xfId="0" applyNumberFormat="1" applyFont="1" applyFill="1" applyAlignment="1">
      <alignment horizontal="right" wrapText="1"/>
    </xf>
    <xf numFmtId="49" fontId="24" fillId="18" borderId="11" xfId="0" applyNumberFormat="1" applyFont="1" applyFill="1" applyBorder="1" applyAlignment="1" applyProtection="1">
      <alignment horizontal="right" vertical="top"/>
      <protection locked="0"/>
    </xf>
    <xf numFmtId="49" fontId="24" fillId="18" borderId="10" xfId="0" applyNumberFormat="1" applyFont="1" applyFill="1" applyBorder="1" applyAlignment="1" applyProtection="1">
      <alignment horizontal="right" vertical="top"/>
      <protection locked="0"/>
    </xf>
    <xf numFmtId="0" fontId="24" fillId="18" borderId="10" xfId="0" applyFont="1" applyFill="1" applyBorder="1" applyAlignment="1" applyProtection="1">
      <alignment horizontal="right" wrapText="1"/>
      <protection locked="0"/>
    </xf>
    <xf numFmtId="0" fontId="24" fillId="18" borderId="0" xfId="0" applyFont="1" applyFill="1" applyAlignment="1">
      <alignment wrapText="1"/>
    </xf>
    <xf numFmtId="0" fontId="24" fillId="18" borderId="11" xfId="0" applyFont="1" applyFill="1" applyBorder="1" applyAlignment="1" applyProtection="1">
      <alignment horizontal="justify" vertical="top" wrapText="1"/>
      <protection locked="0"/>
    </xf>
    <xf numFmtId="4" fontId="22" fillId="18" borderId="11" xfId="0" applyNumberFormat="1" applyFont="1" applyFill="1" applyBorder="1" applyAlignment="1">
      <alignment horizontal="right" wrapText="1"/>
    </xf>
    <xf numFmtId="0" fontId="24" fillId="18" borderId="0" xfId="0" applyFont="1" applyFill="1" applyAlignment="1" applyProtection="1">
      <alignment horizontal="left" vertical="center" wrapText="1"/>
      <protection locked="0"/>
    </xf>
    <xf numFmtId="0" fontId="24" fillId="18" borderId="0" xfId="0" applyFont="1" applyFill="1" applyAlignment="1" applyProtection="1">
      <alignment horizontal="left" wrapText="1"/>
      <protection locked="0"/>
    </xf>
    <xf numFmtId="0" fontId="22" fillId="18" borderId="0" xfId="0" applyFont="1" applyFill="1" applyAlignment="1" applyProtection="1">
      <alignment horizontal="left" vertical="center" wrapText="1"/>
      <protection locked="0"/>
    </xf>
    <xf numFmtId="0" fontId="22" fillId="18" borderId="0" xfId="0" applyFont="1" applyFill="1" applyAlignment="1">
      <alignment vertical="center" wrapText="1"/>
    </xf>
    <xf numFmtId="0" fontId="22" fillId="18" borderId="0" xfId="0" applyFont="1" applyFill="1" applyAlignment="1" applyProtection="1">
      <alignment horizontal="right" vertical="center" wrapText="1"/>
      <protection locked="0"/>
    </xf>
    <xf numFmtId="0" fontId="21" fillId="18" borderId="0" xfId="0" applyFont="1" applyFill="1" applyAlignment="1" applyProtection="1">
      <alignment horizontal="right" wrapText="1"/>
      <protection locked="0"/>
    </xf>
    <xf numFmtId="0" fontId="25" fillId="18" borderId="0" xfId="0" applyFont="1" applyFill="1" applyAlignment="1">
      <alignment vertical="center" wrapText="1"/>
    </xf>
    <xf numFmtId="0" fontId="26" fillId="18" borderId="0" xfId="0" applyFont="1" applyFill="1" applyAlignment="1">
      <alignment horizontal="left" vertical="center" wrapText="1"/>
    </xf>
    <xf numFmtId="0" fontId="22" fillId="18" borderId="0" xfId="0" applyFont="1" applyFill="1" applyAlignment="1">
      <alignment horizontal="left" vertical="center" wrapText="1"/>
    </xf>
    <xf numFmtId="49" fontId="22" fillId="18" borderId="0" xfId="0" applyNumberFormat="1" applyFont="1" applyFill="1" applyAlignment="1" applyProtection="1">
      <alignment horizontal="right" vertical="center"/>
      <protection locked="0"/>
    </xf>
    <xf numFmtId="0" fontId="22" fillId="18" borderId="0" xfId="0" applyFont="1" applyFill="1" applyAlignment="1" applyProtection="1">
      <alignment horizontal="center" vertical="top" wrapText="1"/>
      <protection locked="0"/>
    </xf>
    <xf numFmtId="0" fontId="22" fillId="18" borderId="0" xfId="0" applyFont="1" applyFill="1" applyAlignment="1" applyProtection="1">
      <alignment horizontal="right"/>
      <protection locked="0"/>
    </xf>
    <xf numFmtId="4" fontId="22" fillId="18" borderId="0" xfId="0" applyNumberFormat="1" applyFont="1" applyFill="1" applyAlignment="1" applyProtection="1">
      <alignment horizontal="right" vertical="center" wrapText="1"/>
      <protection locked="0"/>
    </xf>
    <xf numFmtId="4" fontId="22" fillId="18" borderId="0" xfId="0" applyNumberFormat="1" applyFont="1" applyFill="1" applyAlignment="1">
      <alignment horizontal="right" vertical="center" wrapText="1"/>
    </xf>
    <xf numFmtId="49" fontId="28" fillId="18" borderId="0" xfId="0" applyNumberFormat="1" applyFont="1" applyFill="1" applyAlignment="1" applyProtection="1">
      <alignment horizontal="left" vertical="top" wrapText="1"/>
      <protection locked="0"/>
    </xf>
    <xf numFmtId="0" fontId="24" fillId="18" borderId="0" xfId="0" applyFont="1" applyFill="1" applyAlignment="1">
      <alignment vertical="center" wrapText="1"/>
    </xf>
    <xf numFmtId="49" fontId="22" fillId="18" borderId="0" xfId="0" applyNumberFormat="1" applyFont="1" applyFill="1" applyAlignment="1" applyProtection="1">
      <alignment horizontal="left" vertical="top"/>
      <protection locked="0"/>
    </xf>
    <xf numFmtId="0" fontId="22" fillId="18" borderId="0" xfId="0" applyFont="1" applyFill="1" applyAlignment="1" applyProtection="1">
      <alignment horizontal="left" vertical="top" wrapText="1"/>
      <protection locked="0"/>
    </xf>
    <xf numFmtId="49" fontId="22" fillId="18" borderId="0" xfId="0" applyNumberFormat="1" applyFont="1" applyFill="1" applyAlignment="1" applyProtection="1">
      <alignment horizontal="justify" vertical="top" wrapText="1"/>
      <protection locked="0"/>
    </xf>
    <xf numFmtId="0" fontId="22" fillId="18" borderId="0" xfId="0" applyFont="1" applyFill="1" applyAlignment="1">
      <alignment horizontal="right" vertical="center" wrapText="1"/>
    </xf>
    <xf numFmtId="4" fontId="22" fillId="18" borderId="0" xfId="0" applyNumberFormat="1" applyFont="1" applyFill="1" applyAlignment="1">
      <alignment vertical="center" wrapText="1"/>
    </xf>
    <xf numFmtId="0" fontId="30" fillId="18" borderId="0" xfId="0" applyFont="1" applyFill="1" applyAlignment="1">
      <alignment vertical="center" wrapText="1"/>
    </xf>
    <xf numFmtId="0" fontId="31" fillId="18" borderId="0" xfId="0" applyFont="1" applyFill="1" applyAlignment="1">
      <alignment vertical="center" wrapText="1"/>
    </xf>
    <xf numFmtId="0" fontId="24" fillId="18" borderId="0" xfId="0" applyFont="1" applyFill="1" applyAlignment="1">
      <alignment horizontal="right" vertical="top" wrapText="1"/>
    </xf>
    <xf numFmtId="4" fontId="22" fillId="18" borderId="0" xfId="0" applyNumberFormat="1" applyFont="1" applyFill="1" applyAlignment="1" applyProtection="1">
      <alignment wrapText="1"/>
      <protection locked="0"/>
    </xf>
    <xf numFmtId="4" fontId="22" fillId="18" borderId="0" xfId="0" applyNumberFormat="1" applyFont="1" applyFill="1" applyAlignment="1">
      <alignment wrapText="1"/>
    </xf>
    <xf numFmtId="4" fontId="24" fillId="18" borderId="0" xfId="0" applyNumberFormat="1" applyFont="1" applyFill="1" applyAlignment="1">
      <alignment wrapText="1"/>
    </xf>
    <xf numFmtId="49" fontId="22" fillId="18" borderId="0" xfId="0" applyNumberFormat="1" applyFont="1" applyFill="1" applyAlignment="1" applyProtection="1">
      <alignment horizontal="center" vertical="top"/>
      <protection locked="0"/>
    </xf>
    <xf numFmtId="0" fontId="24" fillId="18" borderId="0" xfId="0" applyFont="1" applyFill="1" applyAlignment="1">
      <alignment horizontal="right" vertical="center" wrapText="1"/>
    </xf>
    <xf numFmtId="0" fontId="21" fillId="18" borderId="0" xfId="0" applyFont="1" applyFill="1" applyAlignment="1" applyProtection="1">
      <alignment horizontal="left" vertical="top" wrapText="1"/>
      <protection locked="0"/>
    </xf>
    <xf numFmtId="0" fontId="24" fillId="18" borderId="0" xfId="0" applyFont="1" applyFill="1" applyAlignment="1" applyProtection="1">
      <alignment horizontal="left" vertical="top" wrapText="1"/>
      <protection locked="0"/>
    </xf>
    <xf numFmtId="4" fontId="29" fillId="18" borderId="0" xfId="0" applyNumberFormat="1" applyFont="1" applyFill="1" applyAlignment="1">
      <alignment vertical="center" wrapText="1"/>
    </xf>
    <xf numFmtId="4" fontId="31" fillId="18" borderId="0" xfId="0" applyNumberFormat="1" applyFont="1" applyFill="1" applyAlignment="1">
      <alignment vertical="center" wrapText="1"/>
    </xf>
    <xf numFmtId="0" fontId="24" fillId="18" borderId="10" xfId="0" applyFont="1" applyFill="1" applyBorder="1" applyAlignment="1" applyProtection="1">
      <alignment vertical="center" wrapText="1"/>
      <protection locked="0"/>
    </xf>
    <xf numFmtId="0" fontId="23" fillId="18" borderId="0" xfId="0" applyFont="1" applyFill="1" applyAlignment="1" applyProtection="1">
      <alignment horizontal="center" vertical="center"/>
      <protection locked="0"/>
    </xf>
    <xf numFmtId="0" fontId="23" fillId="18" borderId="13" xfId="0" applyFont="1" applyFill="1" applyBorder="1" applyAlignment="1" applyProtection="1">
      <alignment horizontal="center" vertical="center"/>
      <protection locked="0"/>
    </xf>
    <xf numFmtId="0" fontId="19" fillId="0" borderId="0" xfId="0" applyFont="1" applyAlignment="1" applyProtection="1">
      <alignment horizontal="justify" vertical="top" wrapText="1"/>
      <protection locked="0"/>
    </xf>
    <xf numFmtId="0" fontId="24" fillId="18" borderId="14" xfId="0" applyFont="1" applyFill="1" applyBorder="1" applyAlignment="1">
      <alignment horizontal="right" vertical="top" wrapText="1"/>
    </xf>
    <xf numFmtId="49" fontId="24" fillId="18" borderId="14" xfId="0" applyNumberFormat="1" applyFont="1" applyFill="1" applyBorder="1" applyAlignment="1" applyProtection="1">
      <alignment horizontal="right" vertical="top"/>
      <protection locked="0"/>
    </xf>
    <xf numFmtId="0" fontId="24" fillId="18" borderId="14" xfId="0" applyFont="1" applyFill="1" applyBorder="1" applyAlignment="1" applyProtection="1">
      <alignment horizontal="justify" vertical="top"/>
      <protection locked="0"/>
    </xf>
    <xf numFmtId="0" fontId="24" fillId="18" borderId="14" xfId="0" applyFont="1" applyFill="1" applyBorder="1" applyAlignment="1" applyProtection="1">
      <alignment horizontal="right" wrapText="1"/>
      <protection locked="0"/>
    </xf>
    <xf numFmtId="4" fontId="22" fillId="18" borderId="14" xfId="0" applyNumberFormat="1" applyFont="1" applyFill="1" applyBorder="1" applyAlignment="1" applyProtection="1">
      <alignment wrapText="1"/>
      <protection locked="0"/>
    </xf>
    <xf numFmtId="4" fontId="24" fillId="18" borderId="14" xfId="0" applyNumberFormat="1" applyFont="1" applyFill="1" applyBorder="1" applyAlignment="1">
      <alignment wrapText="1"/>
    </xf>
    <xf numFmtId="49" fontId="22" fillId="18" borderId="0" xfId="0" applyNumberFormat="1" applyFont="1" applyFill="1" applyAlignment="1" applyProtection="1">
      <alignment horizontal="left" vertical="top" wrapText="1"/>
      <protection locked="0"/>
    </xf>
    <xf numFmtId="0" fontId="22" fillId="18" borderId="0" xfId="0" applyFont="1" applyFill="1" applyAlignment="1">
      <alignment horizontal="left" vertical="top" wrapText="1"/>
    </xf>
    <xf numFmtId="4" fontId="22" fillId="0" borderId="0" xfId="0" applyNumberFormat="1" applyFont="1" applyAlignment="1" applyProtection="1">
      <alignment horizontal="right" wrapText="1"/>
      <protection locked="0"/>
    </xf>
    <xf numFmtId="4" fontId="22" fillId="0" borderId="0" xfId="0" applyNumberFormat="1" applyFont="1" applyAlignment="1">
      <alignment horizontal="right" wrapText="1"/>
    </xf>
    <xf numFmtId="4" fontId="24" fillId="0" borderId="10" xfId="0" applyNumberFormat="1" applyFont="1" applyBorder="1" applyAlignment="1">
      <alignment wrapText="1"/>
    </xf>
    <xf numFmtId="0" fontId="21" fillId="0" borderId="0" xfId="0" applyFont="1" applyAlignment="1">
      <alignment vertical="center" wrapText="1"/>
    </xf>
    <xf numFmtId="49" fontId="22" fillId="0" borderId="0" xfId="0" applyNumberFormat="1" applyFont="1" applyAlignment="1" applyProtection="1">
      <alignment horizontal="right" vertical="top"/>
      <protection locked="0"/>
    </xf>
    <xf numFmtId="0" fontId="22" fillId="0" borderId="0" xfId="0" applyFont="1" applyAlignment="1" applyProtection="1">
      <alignment horizontal="justify" vertical="top" wrapText="1"/>
      <protection locked="0"/>
    </xf>
    <xf numFmtId="0" fontId="22" fillId="0" borderId="0" xfId="0" applyFont="1" applyAlignment="1" applyProtection="1">
      <alignment horizontal="right" wrapText="1"/>
      <protection locked="0"/>
    </xf>
    <xf numFmtId="0" fontId="22" fillId="0" borderId="0" xfId="0" applyFont="1" applyAlignment="1">
      <alignment vertical="center" wrapText="1"/>
    </xf>
    <xf numFmtId="49" fontId="24" fillId="18" borderId="10" xfId="0" applyNumberFormat="1" applyFont="1" applyFill="1" applyBorder="1" applyAlignment="1" applyProtection="1">
      <alignment horizontal="left" vertical="center"/>
      <protection locked="0"/>
    </xf>
    <xf numFmtId="49" fontId="24" fillId="18" borderId="0" xfId="0" applyNumberFormat="1" applyFont="1" applyFill="1" applyAlignment="1" applyProtection="1">
      <alignment horizontal="center" vertical="top"/>
      <protection locked="0"/>
    </xf>
    <xf numFmtId="0" fontId="22" fillId="0" borderId="0" xfId="0" applyFont="1" applyAlignment="1">
      <alignment horizontal="justify" vertical="top"/>
    </xf>
    <xf numFmtId="0" fontId="22" fillId="0" borderId="0" xfId="0" applyFont="1" applyAlignment="1">
      <alignment horizontal="left" vertical="top" wrapText="1"/>
    </xf>
    <xf numFmtId="3" fontId="22" fillId="18" borderId="0" xfId="0" applyNumberFormat="1" applyFont="1" applyFill="1" applyAlignment="1" applyProtection="1">
      <alignment horizontal="right" wrapText="1"/>
      <protection locked="0"/>
    </xf>
    <xf numFmtId="0" fontId="21" fillId="0" borderId="0" xfId="0" applyFont="1" applyAlignment="1" applyProtection="1">
      <alignment horizontal="right" wrapText="1"/>
      <protection locked="0"/>
    </xf>
    <xf numFmtId="0" fontId="32" fillId="0" borderId="0" xfId="0" applyFont="1" applyAlignment="1">
      <alignment vertical="center" wrapText="1"/>
    </xf>
    <xf numFmtId="0" fontId="32" fillId="0" borderId="0" xfId="0" applyFont="1" applyAlignment="1">
      <alignment horizontal="right" wrapText="1"/>
    </xf>
    <xf numFmtId="0" fontId="32" fillId="0" borderId="0" xfId="0" quotePrefix="1" applyFont="1" applyAlignment="1">
      <alignment horizontal="left" vertical="top" wrapText="1"/>
    </xf>
    <xf numFmtId="49" fontId="32" fillId="0" borderId="0" xfId="0" applyNumberFormat="1" applyFont="1" applyAlignment="1">
      <alignment horizontal="right" vertical="top"/>
    </xf>
    <xf numFmtId="4" fontId="32" fillId="0" borderId="0" xfId="0" applyNumberFormat="1" applyFont="1" applyAlignment="1">
      <alignment horizontal="right" wrapText="1"/>
    </xf>
    <xf numFmtId="0" fontId="32" fillId="19" borderId="0" xfId="0" applyFont="1" applyFill="1" applyAlignment="1">
      <alignment horizontal="right" wrapText="1"/>
    </xf>
    <xf numFmtId="0" fontId="32" fillId="0" borderId="0" xfId="0" applyFont="1" applyAlignment="1">
      <alignment horizontal="left" vertical="top" wrapText="1"/>
    </xf>
    <xf numFmtId="0" fontId="33" fillId="0" borderId="0" xfId="0" applyFont="1" applyAlignment="1">
      <alignment horizontal="center" vertical="center" wrapText="1"/>
    </xf>
    <xf numFmtId="0" fontId="32" fillId="0" borderId="0" xfId="0" applyFont="1" applyAlignment="1">
      <alignment horizontal="center" vertical="center" wrapText="1"/>
    </xf>
    <xf numFmtId="49" fontId="32" fillId="0" borderId="0" xfId="0" applyNumberFormat="1" applyFont="1" applyAlignment="1">
      <alignment horizontal="left" vertical="top" wrapText="1"/>
    </xf>
    <xf numFmtId="0" fontId="34" fillId="0" borderId="0" xfId="0" applyFont="1" applyAlignment="1">
      <alignment horizontal="right" wrapText="1"/>
    </xf>
    <xf numFmtId="49" fontId="34" fillId="0" borderId="0" xfId="0" applyNumberFormat="1" applyFont="1" applyAlignment="1">
      <alignment horizontal="right" vertical="top"/>
    </xf>
    <xf numFmtId="0" fontId="36" fillId="0" borderId="0" xfId="0" applyFont="1" applyAlignment="1">
      <alignment vertical="center" wrapText="1"/>
    </xf>
    <xf numFmtId="4" fontId="32" fillId="0" borderId="0" xfId="0" applyNumberFormat="1" applyFont="1" applyAlignment="1">
      <alignment wrapText="1"/>
    </xf>
    <xf numFmtId="0" fontId="32" fillId="0" borderId="0" xfId="0" applyFont="1" applyAlignment="1">
      <alignment wrapText="1"/>
    </xf>
    <xf numFmtId="0" fontId="35" fillId="0" borderId="0" xfId="0" applyFont="1" applyAlignment="1">
      <alignment horizontal="right" wrapText="1"/>
    </xf>
    <xf numFmtId="0" fontId="32" fillId="0" borderId="0" xfId="0" applyFont="1" applyAlignment="1">
      <alignment horizontal="center" wrapText="1"/>
    </xf>
    <xf numFmtId="0" fontId="37" fillId="0" borderId="0" xfId="0" applyFont="1" applyAlignment="1">
      <alignment horizontal="left" vertical="top" wrapText="1"/>
    </xf>
    <xf numFmtId="0" fontId="38" fillId="0" borderId="0" xfId="0" applyFont="1" applyAlignment="1">
      <alignment horizontal="right" wrapText="1"/>
    </xf>
    <xf numFmtId="49" fontId="32" fillId="0" borderId="0" xfId="43" applyNumberFormat="1" applyFont="1" applyAlignment="1">
      <alignment horizontal="right" vertical="top"/>
    </xf>
    <xf numFmtId="49" fontId="38" fillId="0" borderId="0" xfId="0" applyNumberFormat="1" applyFont="1" applyAlignment="1">
      <alignment horizontal="center" vertical="top"/>
    </xf>
    <xf numFmtId="0" fontId="37" fillId="0" borderId="0" xfId="43" applyFont="1" applyAlignment="1">
      <alignment horizontal="left" vertical="top" wrapText="1"/>
    </xf>
    <xf numFmtId="0" fontId="32" fillId="0" borderId="0" xfId="43" applyFont="1" applyAlignment="1">
      <alignment horizontal="right" wrapText="1"/>
    </xf>
    <xf numFmtId="4" fontId="21" fillId="18" borderId="0" xfId="0" applyNumberFormat="1" applyFont="1" applyFill="1" applyAlignment="1" applyProtection="1">
      <alignment horizontal="right" wrapText="1"/>
      <protection locked="0"/>
    </xf>
    <xf numFmtId="4" fontId="38" fillId="0" borderId="0" xfId="0" applyNumberFormat="1" applyFont="1" applyAlignment="1">
      <alignment horizontal="right" wrapText="1"/>
    </xf>
    <xf numFmtId="4" fontId="21" fillId="0" borderId="0" xfId="0" applyNumberFormat="1" applyFont="1" applyAlignment="1" applyProtection="1">
      <alignment horizontal="right" wrapText="1"/>
      <protection locked="0"/>
    </xf>
    <xf numFmtId="4" fontId="32" fillId="19" borderId="0" xfId="0" applyNumberFormat="1" applyFont="1" applyFill="1" applyAlignment="1">
      <alignment horizontal="right" wrapText="1"/>
    </xf>
    <xf numFmtId="3" fontId="38" fillId="0" borderId="0" xfId="0" applyNumberFormat="1" applyFont="1" applyAlignment="1">
      <alignment horizontal="right" wrapText="1"/>
    </xf>
    <xf numFmtId="3" fontId="32" fillId="0" borderId="0" xfId="43" applyNumberFormat="1" applyFont="1" applyAlignment="1">
      <alignment horizontal="right" wrapText="1"/>
    </xf>
    <xf numFmtId="49" fontId="24" fillId="18" borderId="0" xfId="0" applyNumberFormat="1" applyFont="1" applyFill="1" applyAlignment="1" applyProtection="1">
      <alignment horizontal="left" vertical="center"/>
      <protection locked="0"/>
    </xf>
    <xf numFmtId="49" fontId="35" fillId="0" borderId="0" xfId="0" applyNumberFormat="1" applyFont="1" applyAlignment="1">
      <alignment horizontal="left" vertical="top" wrapText="1"/>
    </xf>
    <xf numFmtId="4" fontId="23" fillId="18" borderId="0" xfId="0" applyNumberFormat="1" applyFont="1" applyFill="1" applyAlignment="1" applyProtection="1">
      <alignment horizontal="right" vertical="center" wrapText="1"/>
      <protection locked="0"/>
    </xf>
    <xf numFmtId="4" fontId="23" fillId="18" borderId="12" xfId="0" applyNumberFormat="1" applyFont="1" applyFill="1" applyBorder="1" applyAlignment="1" applyProtection="1">
      <alignment horizontal="right" vertical="center" wrapText="1"/>
      <protection locked="0"/>
    </xf>
    <xf numFmtId="4" fontId="24" fillId="18" borderId="0" xfId="0" applyNumberFormat="1" applyFont="1" applyFill="1" applyAlignment="1" applyProtection="1">
      <alignment horizontal="right" vertical="center" wrapText="1"/>
      <protection locked="0"/>
    </xf>
    <xf numFmtId="4" fontId="22" fillId="18" borderId="0" xfId="0" applyNumberFormat="1" applyFont="1" applyFill="1" applyAlignment="1" applyProtection="1">
      <alignment horizontal="right" vertical="top" wrapText="1"/>
      <protection locked="0"/>
    </xf>
    <xf numFmtId="4" fontId="35" fillId="0" borderId="0" xfId="0" applyNumberFormat="1" applyFont="1" applyAlignment="1">
      <alignment horizontal="right" wrapText="1"/>
    </xf>
    <xf numFmtId="4" fontId="32" fillId="0" borderId="0" xfId="0" applyNumberFormat="1" applyFont="1" applyAlignment="1">
      <alignment horizontal="right" vertical="top" wrapText="1"/>
    </xf>
    <xf numFmtId="4" fontId="24" fillId="18" borderId="11" xfId="0" applyNumberFormat="1" applyFont="1" applyFill="1" applyBorder="1" applyAlignment="1" applyProtection="1">
      <alignment horizontal="right" vertical="top" wrapText="1"/>
      <protection locked="0"/>
    </xf>
    <xf numFmtId="4" fontId="24" fillId="18" borderId="10" xfId="0" applyNumberFormat="1" applyFont="1" applyFill="1" applyBorder="1" applyAlignment="1" applyProtection="1">
      <alignment horizontal="right" vertical="center" wrapText="1"/>
      <protection locked="0"/>
    </xf>
    <xf numFmtId="4" fontId="24" fillId="18" borderId="14" xfId="0" applyNumberFormat="1" applyFont="1" applyFill="1" applyBorder="1" applyAlignment="1" applyProtection="1">
      <alignment horizontal="right" wrapText="1"/>
      <protection locked="0"/>
    </xf>
    <xf numFmtId="49" fontId="24" fillId="18" borderId="0" xfId="0" applyNumberFormat="1" applyFont="1" applyFill="1" applyAlignment="1" applyProtection="1">
      <alignment horizontal="right" vertical="center"/>
      <protection locked="0"/>
    </xf>
    <xf numFmtId="0" fontId="40" fillId="18" borderId="0" xfId="44" applyFont="1" applyFill="1" applyAlignment="1">
      <alignment vertical="top"/>
    </xf>
    <xf numFmtId="0" fontId="42" fillId="18" borderId="0" xfId="46" applyNumberFormat="1" applyFont="1" applyFill="1" applyAlignment="1">
      <alignment vertical="top" wrapText="1"/>
    </xf>
    <xf numFmtId="0" fontId="38" fillId="18" borderId="0" xfId="0" applyFont="1" applyFill="1" applyAlignment="1">
      <alignment horizontal="center"/>
    </xf>
    <xf numFmtId="4" fontId="22" fillId="18" borderId="0" xfId="0" applyNumberFormat="1" applyFont="1" applyFill="1"/>
    <xf numFmtId="4" fontId="38" fillId="18" borderId="0" xfId="0" applyNumberFormat="1" applyFont="1" applyFill="1"/>
    <xf numFmtId="0" fontId="22" fillId="0" borderId="0" xfId="0" applyFont="1"/>
    <xf numFmtId="0" fontId="38" fillId="18" borderId="0" xfId="0" applyFont="1" applyFill="1" applyAlignment="1">
      <alignment vertical="top" wrapText="1"/>
    </xf>
    <xf numFmtId="0" fontId="43" fillId="18" borderId="0" xfId="44" applyFont="1" applyFill="1" applyAlignment="1">
      <alignment vertical="top"/>
    </xf>
    <xf numFmtId="166" fontId="42" fillId="18" borderId="0" xfId="46" applyNumberFormat="1" applyFont="1" applyFill="1" applyAlignment="1">
      <alignment horizontal="center"/>
    </xf>
    <xf numFmtId="4" fontId="22" fillId="18" borderId="0" xfId="46" applyNumberFormat="1" applyFont="1" applyFill="1"/>
    <xf numFmtId="0" fontId="44" fillId="0" borderId="0" xfId="46" applyNumberFormat="1" applyFont="1" applyAlignment="1">
      <alignment horizontal="center" vertical="top" wrapText="1"/>
    </xf>
    <xf numFmtId="4" fontId="38" fillId="0" borderId="0" xfId="0" applyNumberFormat="1" applyFont="1"/>
    <xf numFmtId="4" fontId="32" fillId="0" borderId="0" xfId="43" applyNumberFormat="1" applyFont="1" applyAlignment="1">
      <alignment horizontal="right" wrapText="1"/>
    </xf>
    <xf numFmtId="167" fontId="35" fillId="0" borderId="0" xfId="0" applyNumberFormat="1" applyFont="1" applyAlignment="1">
      <alignment horizontal="right" wrapText="1"/>
    </xf>
    <xf numFmtId="0" fontId="47" fillId="19" borderId="0" xfId="0" applyFont="1" applyFill="1" applyAlignment="1">
      <alignment horizontal="left" vertical="top" wrapText="1"/>
    </xf>
    <xf numFmtId="164" fontId="32" fillId="0" borderId="0" xfId="0" applyNumberFormat="1" applyFont="1" applyAlignment="1">
      <alignment horizontal="right" wrapText="1"/>
    </xf>
    <xf numFmtId="49" fontId="32" fillId="0" borderId="0" xfId="47" applyNumberFormat="1" applyFont="1" applyAlignment="1">
      <alignment horizontal="left" vertical="top" wrapText="1"/>
    </xf>
    <xf numFmtId="164" fontId="22" fillId="0" borderId="0" xfId="0" applyNumberFormat="1" applyFont="1" applyAlignment="1" applyProtection="1">
      <alignment horizontal="right" wrapText="1"/>
      <protection locked="0"/>
    </xf>
    <xf numFmtId="0" fontId="32" fillId="19" borderId="0" xfId="0" applyFont="1" applyFill="1" applyAlignment="1">
      <alignment horizontal="left" vertical="top" wrapText="1"/>
    </xf>
    <xf numFmtId="0" fontId="50" fillId="0" borderId="0" xfId="0" applyFont="1" applyAlignment="1">
      <alignment horizontal="left" vertical="top" wrapText="1"/>
    </xf>
    <xf numFmtId="0" fontId="50" fillId="0" borderId="0" xfId="0" applyFont="1" applyAlignment="1">
      <alignment horizontal="right" wrapText="1"/>
    </xf>
    <xf numFmtId="164" fontId="50" fillId="0" borderId="0" xfId="0" applyNumberFormat="1" applyFont="1" applyAlignment="1">
      <alignment horizontal="right" wrapText="1"/>
    </xf>
    <xf numFmtId="164" fontId="35" fillId="0" borderId="0" xfId="0" applyNumberFormat="1" applyFont="1" applyAlignment="1">
      <alignment horizontal="right" wrapText="1"/>
    </xf>
    <xf numFmtId="167" fontId="50" fillId="0" borderId="0" xfId="0" applyNumberFormat="1" applyFont="1" applyAlignment="1">
      <alignment horizontal="right" wrapText="1"/>
    </xf>
    <xf numFmtId="49" fontId="50" fillId="0" borderId="0" xfId="0" applyNumberFormat="1" applyFont="1" applyAlignment="1">
      <alignment horizontal="right" vertical="top"/>
    </xf>
    <xf numFmtId="0" fontId="22" fillId="0" borderId="0" xfId="0" applyFont="1" applyAlignment="1">
      <alignment horizontal="right" vertical="center" wrapText="1"/>
    </xf>
    <xf numFmtId="167" fontId="22" fillId="0" borderId="0" xfId="0" applyNumberFormat="1" applyFont="1" applyAlignment="1" applyProtection="1">
      <alignment horizontal="right" wrapText="1"/>
      <protection locked="0"/>
    </xf>
    <xf numFmtId="49" fontId="19" fillId="0" borderId="0" xfId="0" applyNumberFormat="1" applyFont="1" applyAlignment="1" applyProtection="1">
      <alignment horizontal="left" vertical="top" wrapText="1"/>
      <protection locked="0"/>
    </xf>
    <xf numFmtId="49" fontId="51" fillId="0" borderId="0" xfId="0" applyNumberFormat="1" applyFont="1" applyAlignment="1">
      <alignment horizontal="right" vertical="top"/>
    </xf>
    <xf numFmtId="0" fontId="50" fillId="0" borderId="0" xfId="0" applyFont="1" applyAlignment="1">
      <alignment vertical="center" wrapText="1"/>
    </xf>
    <xf numFmtId="0" fontId="51" fillId="0" borderId="0" xfId="0" applyFont="1" applyAlignment="1">
      <alignment horizontal="left" vertical="center" wrapText="1"/>
    </xf>
    <xf numFmtId="0" fontId="51" fillId="0" borderId="0" xfId="0" applyFont="1" applyAlignment="1">
      <alignment horizontal="right" wrapText="1"/>
    </xf>
    <xf numFmtId="0" fontId="50" fillId="0" borderId="0" xfId="0" applyFont="1" applyAlignment="1">
      <alignment horizontal="right" vertical="center" wrapText="1"/>
    </xf>
    <xf numFmtId="4" fontId="50" fillId="0" borderId="0" xfId="0" applyNumberFormat="1" applyFont="1" applyAlignment="1">
      <alignment horizontal="right" wrapText="1"/>
    </xf>
    <xf numFmtId="4" fontId="22" fillId="0" borderId="0" xfId="0" applyNumberFormat="1" applyFont="1"/>
    <xf numFmtId="0" fontId="38" fillId="0" borderId="0" xfId="0" applyFont="1" applyAlignment="1">
      <alignment vertical="top" wrapText="1"/>
    </xf>
    <xf numFmtId="49" fontId="35" fillId="0" borderId="0" xfId="0" applyNumberFormat="1" applyFont="1" applyAlignment="1">
      <alignment horizontal="right" vertical="top"/>
    </xf>
    <xf numFmtId="0" fontId="35" fillId="0" borderId="0" xfId="0" applyFont="1" applyAlignment="1">
      <alignment horizontal="left" vertical="top" wrapText="1"/>
    </xf>
    <xf numFmtId="49" fontId="51" fillId="19" borderId="15" xfId="0" applyNumberFormat="1" applyFont="1" applyFill="1" applyBorder="1" applyAlignment="1">
      <alignment horizontal="right" vertical="top"/>
    </xf>
    <xf numFmtId="0" fontId="53" fillId="19" borderId="15" xfId="0" applyFont="1" applyFill="1" applyBorder="1" applyAlignment="1">
      <alignment horizontal="left" vertical="center" wrapText="1"/>
    </xf>
    <xf numFmtId="0" fontId="51" fillId="19" borderId="15" xfId="0" applyFont="1" applyFill="1" applyBorder="1" applyAlignment="1">
      <alignment vertical="center" wrapText="1"/>
    </xf>
    <xf numFmtId="4" fontId="51" fillId="0" borderId="15" xfId="0" applyNumberFormat="1" applyFont="1" applyBorder="1" applyAlignment="1">
      <alignment horizontal="right" wrapText="1"/>
    </xf>
    <xf numFmtId="49" fontId="53" fillId="0" borderId="0" xfId="0" applyNumberFormat="1" applyFont="1" applyAlignment="1">
      <alignment horizontal="right" vertical="top"/>
    </xf>
    <xf numFmtId="0" fontId="51" fillId="0" borderId="0" xfId="0" applyFont="1" applyAlignment="1">
      <alignment horizontal="left" vertical="top" wrapText="1"/>
    </xf>
    <xf numFmtId="0" fontId="38" fillId="0" borderId="0" xfId="0" applyFont="1" applyAlignment="1">
      <alignment horizontal="center"/>
    </xf>
    <xf numFmtId="49" fontId="51" fillId="0" borderId="15" xfId="0" applyNumberFormat="1" applyFont="1" applyBorder="1" applyAlignment="1">
      <alignment horizontal="right" vertical="center"/>
    </xf>
    <xf numFmtId="49" fontId="51" fillId="0" borderId="0" xfId="0" applyNumberFormat="1" applyFont="1" applyAlignment="1">
      <alignment horizontal="right" vertical="center"/>
    </xf>
    <xf numFmtId="0" fontId="54" fillId="0" borderId="0" xfId="0" applyFont="1"/>
    <xf numFmtId="4" fontId="51" fillId="0" borderId="0" xfId="0" applyNumberFormat="1" applyFont="1" applyAlignment="1">
      <alignment horizontal="right" wrapText="1"/>
    </xf>
    <xf numFmtId="0" fontId="53" fillId="0" borderId="0" xfId="0" applyFont="1" applyAlignment="1">
      <alignment horizontal="left" vertical="top" wrapText="1"/>
    </xf>
    <xf numFmtId="49" fontId="53" fillId="0" borderId="15" xfId="0" applyNumberFormat="1" applyFont="1" applyBorder="1" applyAlignment="1">
      <alignment horizontal="right" vertical="center"/>
    </xf>
    <xf numFmtId="0" fontId="53" fillId="0" borderId="15" xfId="0" applyFont="1" applyBorder="1" applyAlignment="1">
      <alignment horizontal="left" vertical="center" wrapText="1"/>
    </xf>
    <xf numFmtId="0" fontId="51" fillId="0" borderId="15" xfId="0" applyFont="1" applyBorder="1" applyAlignment="1">
      <alignment vertical="center" wrapText="1"/>
    </xf>
    <xf numFmtId="4" fontId="51" fillId="0" borderId="15" xfId="0" applyNumberFormat="1" applyFont="1" applyBorder="1" applyAlignment="1">
      <alignment wrapText="1"/>
    </xf>
    <xf numFmtId="49" fontId="32" fillId="0" borderId="0" xfId="45" applyNumberFormat="1" applyFont="1" applyAlignment="1">
      <alignment horizontal="left" vertical="top" wrapText="1"/>
    </xf>
    <xf numFmtId="0" fontId="22" fillId="18" borderId="0" xfId="0" quotePrefix="1" applyFont="1" applyFill="1" applyAlignment="1" applyProtection="1">
      <alignment horizontal="justify" vertical="top" wrapText="1"/>
      <protection locked="0"/>
    </xf>
    <xf numFmtId="0" fontId="34" fillId="0" borderId="0" xfId="0" applyFont="1" applyAlignment="1">
      <alignment horizontal="left" vertical="top" wrapText="1"/>
    </xf>
    <xf numFmtId="4" fontId="32" fillId="0" borderId="0" xfId="0" applyNumberFormat="1" applyFont="1" applyAlignment="1">
      <alignment horizontal="center" wrapText="1"/>
    </xf>
    <xf numFmtId="0" fontId="32" fillId="19" borderId="0" xfId="0" applyFont="1" applyFill="1" applyAlignment="1">
      <alignment horizontal="center" wrapText="1"/>
    </xf>
    <xf numFmtId="3" fontId="32" fillId="19" borderId="0" xfId="0" applyNumberFormat="1" applyFont="1" applyFill="1" applyAlignment="1">
      <alignment horizontal="center" wrapText="1"/>
    </xf>
    <xf numFmtId="167" fontId="22" fillId="18" borderId="0" xfId="0" applyNumberFormat="1" applyFont="1" applyFill="1" applyAlignment="1" applyProtection="1">
      <alignment horizontal="right" wrapText="1"/>
      <protection locked="0"/>
    </xf>
    <xf numFmtId="0" fontId="24" fillId="0" borderId="0" xfId="0" applyFont="1" applyAlignment="1" applyProtection="1">
      <alignment horizontal="justify" vertical="top" wrapText="1"/>
      <protection locked="0"/>
    </xf>
    <xf numFmtId="49" fontId="35" fillId="0" borderId="0" xfId="0" applyNumberFormat="1" applyFont="1" applyAlignment="1">
      <alignment horizontal="left" vertical="top" wrapText="1"/>
    </xf>
    <xf numFmtId="49" fontId="35" fillId="0" borderId="0" xfId="0" applyNumberFormat="1" applyFont="1" applyAlignment="1">
      <alignment horizontal="left" vertical="center"/>
    </xf>
    <xf numFmtId="49" fontId="35" fillId="0" borderId="0" xfId="0" applyNumberFormat="1" applyFont="1" applyAlignment="1">
      <alignment horizontal="left"/>
    </xf>
    <xf numFmtId="49" fontId="35" fillId="0" borderId="0" xfId="0" applyNumberFormat="1" applyFont="1" applyAlignment="1">
      <alignment horizontal="left" vertical="top"/>
    </xf>
    <xf numFmtId="49" fontId="35" fillId="0" borderId="0" xfId="0" applyNumberFormat="1" applyFont="1" applyAlignment="1">
      <alignment horizontal="left" vertical="center" wrapText="1"/>
    </xf>
    <xf numFmtId="0" fontId="51" fillId="0" borderId="15" xfId="0" applyFont="1" applyBorder="1" applyAlignment="1">
      <alignment horizontal="left" vertical="center" wrapText="1"/>
    </xf>
    <xf numFmtId="0" fontId="54" fillId="0" borderId="15" xfId="0" applyFont="1" applyBorder="1"/>
    <xf numFmtId="49" fontId="52" fillId="0" borderId="0" xfId="0" applyNumberFormat="1" applyFont="1" applyAlignment="1">
      <alignment horizontal="left" vertical="top" wrapText="1"/>
    </xf>
    <xf numFmtId="0" fontId="45" fillId="0" borderId="0" xfId="0" applyFont="1"/>
    <xf numFmtId="0" fontId="0" fillId="0" borderId="0" xfId="0"/>
    <xf numFmtId="4" fontId="24" fillId="18" borderId="10" xfId="0" applyNumberFormat="1" applyFont="1" applyFill="1" applyBorder="1" applyAlignment="1">
      <alignment horizontal="right" wrapText="1"/>
    </xf>
    <xf numFmtId="49" fontId="24" fillId="18" borderId="0" xfId="0" applyNumberFormat="1" applyFont="1" applyFill="1" applyAlignment="1" applyProtection="1">
      <alignment horizontal="left" vertical="top"/>
      <protection locked="0"/>
    </xf>
    <xf numFmtId="49" fontId="22" fillId="18" borderId="0" xfId="0" applyNumberFormat="1" applyFont="1" applyFill="1" applyAlignment="1" applyProtection="1">
      <alignment horizontal="left" vertical="top" wrapText="1"/>
      <protection locked="0"/>
    </xf>
    <xf numFmtId="0" fontId="24" fillId="18" borderId="10" xfId="0" applyFont="1" applyFill="1" applyBorder="1" applyAlignment="1" applyProtection="1">
      <alignment horizontal="left" vertical="center" wrapText="1"/>
      <protection locked="0"/>
    </xf>
    <xf numFmtId="0" fontId="24" fillId="18" borderId="0" xfId="0" applyFont="1" applyFill="1" applyAlignment="1" applyProtection="1">
      <alignment horizontal="justify" vertical="top" wrapText="1"/>
      <protection locked="0"/>
    </xf>
    <xf numFmtId="0" fontId="22" fillId="18" borderId="0" xfId="0" applyFont="1" applyFill="1" applyAlignment="1">
      <alignment wrapText="1"/>
    </xf>
    <xf numFmtId="0" fontId="24" fillId="18" borderId="10" xfId="0" applyFont="1" applyFill="1" applyBorder="1" applyAlignment="1" applyProtection="1">
      <alignment horizontal="justify" vertical="top" wrapText="1"/>
      <protection locked="0"/>
    </xf>
    <xf numFmtId="0" fontId="24" fillId="18" borderId="10" xfId="0" applyFont="1" applyFill="1" applyBorder="1" applyAlignment="1">
      <alignment horizontal="justify" vertical="top" wrapText="1"/>
    </xf>
    <xf numFmtId="49" fontId="51" fillId="0" borderId="0" xfId="0" applyNumberFormat="1" applyFont="1" applyAlignment="1">
      <alignment horizontal="left" vertical="top" wrapText="1"/>
    </xf>
    <xf numFmtId="0" fontId="19" fillId="0" borderId="0" xfId="0" applyFont="1" applyAlignment="1">
      <alignment horizontal="left" vertical="top" wrapText="1"/>
    </xf>
    <xf numFmtId="49" fontId="23" fillId="18" borderId="11" xfId="0" applyNumberFormat="1" applyFont="1" applyFill="1" applyBorder="1" applyAlignment="1" applyProtection="1">
      <alignment horizontal="center" vertical="center" wrapText="1"/>
      <protection locked="0"/>
    </xf>
    <xf numFmtId="49" fontId="25" fillId="18" borderId="14" xfId="0" applyNumberFormat="1" applyFont="1" applyFill="1" applyBorder="1" applyAlignment="1" applyProtection="1">
      <alignment horizontal="left"/>
      <protection locked="0"/>
    </xf>
    <xf numFmtId="49" fontId="27" fillId="18" borderId="0" xfId="0" applyNumberFormat="1" applyFont="1" applyFill="1" applyAlignment="1" applyProtection="1">
      <alignment horizontal="center" vertical="center" wrapText="1"/>
      <protection locked="0"/>
    </xf>
    <xf numFmtId="49" fontId="28" fillId="18" borderId="0" xfId="0" applyNumberFormat="1" applyFont="1" applyFill="1" applyAlignment="1" applyProtection="1">
      <alignment horizontal="left" vertical="top" wrapText="1"/>
      <protection locked="0"/>
    </xf>
    <xf numFmtId="49" fontId="25" fillId="18" borderId="10" xfId="0" applyNumberFormat="1" applyFont="1" applyFill="1" applyBorder="1" applyAlignment="1" applyProtection="1">
      <alignment horizontal="left" wrapText="1"/>
      <protection locked="0"/>
    </xf>
    <xf numFmtId="49" fontId="28" fillId="18" borderId="0" xfId="0" applyNumberFormat="1" applyFont="1" applyFill="1" applyAlignment="1" applyProtection="1">
      <alignment horizontal="center" vertical="top" wrapText="1"/>
      <protection locked="0"/>
    </xf>
    <xf numFmtId="49" fontId="24" fillId="18" borderId="0" xfId="0" applyNumberFormat="1" applyFont="1" applyFill="1" applyAlignment="1" applyProtection="1">
      <alignment horizontal="left" vertical="center"/>
      <protection locked="0"/>
    </xf>
    <xf numFmtId="0" fontId="24" fillId="18" borderId="0" xfId="0" applyFont="1" applyFill="1" applyAlignment="1">
      <alignment horizontal="left"/>
    </xf>
    <xf numFmtId="0" fontId="22" fillId="18" borderId="0" xfId="0" applyFont="1" applyFill="1" applyAlignment="1">
      <alignment horizontal="left" vertical="top" wrapText="1"/>
    </xf>
    <xf numFmtId="49" fontId="22" fillId="18" borderId="0" xfId="0" applyNumberFormat="1" applyFont="1" applyFill="1" applyAlignment="1" applyProtection="1">
      <alignment horizontal="left" vertical="top"/>
      <protection locked="0"/>
    </xf>
    <xf numFmtId="49" fontId="24" fillId="18" borderId="0" xfId="0" applyNumberFormat="1" applyFont="1" applyFill="1" applyAlignment="1" applyProtection="1">
      <alignment horizontal="left" vertical="top" wrapText="1"/>
      <protection locked="0"/>
    </xf>
    <xf numFmtId="0" fontId="24" fillId="18" borderId="11" xfId="0" applyFont="1" applyFill="1" applyBorder="1" applyAlignment="1" applyProtection="1">
      <alignment horizontal="left" vertical="center" wrapText="1"/>
      <protection locked="0"/>
    </xf>
    <xf numFmtId="49" fontId="22" fillId="18" borderId="0" xfId="0" applyNumberFormat="1" applyFont="1" applyFill="1" applyAlignment="1" applyProtection="1">
      <alignment horizontal="right" vertical="center"/>
      <protection locked="0"/>
    </xf>
    <xf numFmtId="0" fontId="22" fillId="18" borderId="0" xfId="0" applyFont="1" applyFill="1"/>
    <xf numFmtId="49" fontId="32" fillId="0" borderId="0" xfId="0" applyNumberFormat="1" applyFont="1" applyAlignment="1">
      <alignment horizontal="left" vertical="top" wrapText="1"/>
    </xf>
    <xf numFmtId="49" fontId="34" fillId="0" borderId="0" xfId="0" applyNumberFormat="1" applyFont="1" applyAlignment="1">
      <alignment horizontal="left" vertical="top"/>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103" xfId="46" xr:uid="{7B052252-29D8-475A-83FE-7B6E199BC30D}"/>
    <cellStyle name="Normal 2" xfId="42" xr:uid="{00000000-0005-0000-0000-000024000000}"/>
    <cellStyle name="Normal 2 2" xfId="44" xr:uid="{268A5878-0EB8-4401-BDF9-6D3336D45025}"/>
    <cellStyle name="Normal 3" xfId="45" xr:uid="{C14CFB75-21A6-44F9-B58F-B722C17A9DD0}"/>
    <cellStyle name="Normal 6" xfId="47" xr:uid="{021E6CCA-3CDD-4203-8AAE-B7CC720E22B6}"/>
    <cellStyle name="Normalno" xfId="0" builtinId="0"/>
    <cellStyle name="Normalno 2" xfId="43" xr:uid="{75452F4C-F2F3-46BD-A3A1-0D9393ED2A95}"/>
    <cellStyle name="Note 2" xfId="37" xr:uid="{00000000-0005-0000-0000-000026000000}"/>
    <cellStyle name="Output 2" xfId="38" xr:uid="{00000000-0005-0000-0000-000027000000}"/>
    <cellStyle name="Title 2" xfId="39" xr:uid="{00000000-0005-0000-0000-000028000000}"/>
    <cellStyle name="Total 2" xfId="40" xr:uid="{00000000-0005-0000-0000-000029000000}"/>
    <cellStyle name="Warning Text 2" xfId="41" xr:uid="{00000000-0005-0000-0000-00002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533400</xdr:colOff>
      <xdr:row>219</xdr:row>
      <xdr:rowOff>0</xdr:rowOff>
    </xdr:from>
    <xdr:ext cx="190500" cy="266700"/>
    <xdr:sp macro="" textlink="">
      <xdr:nvSpPr>
        <xdr:cNvPr id="2" name="Shape 3">
          <a:extLst>
            <a:ext uri="{FF2B5EF4-FFF2-40B4-BE49-F238E27FC236}">
              <a16:creationId xmlns:a16="http://schemas.microsoft.com/office/drawing/2014/main" id="{F1D058DF-1C56-4348-91E5-1725F8AB8417}"/>
            </a:ext>
          </a:extLst>
        </xdr:cNvPr>
        <xdr:cNvSpPr txBox="1"/>
      </xdr:nvSpPr>
      <xdr:spPr>
        <a:xfrm>
          <a:off x="4692650" y="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63"/>
  <sheetViews>
    <sheetView showZeros="0" tabSelected="1" view="pageBreakPreview" zoomScale="115" zoomScaleNormal="100" zoomScaleSheetLayoutView="115" workbookViewId="0">
      <selection sqref="A1:G1"/>
    </sheetView>
  </sheetViews>
  <sheetFormatPr defaultColWidth="9.140625" defaultRowHeight="15"/>
  <cols>
    <col min="1" max="1" width="5.28515625" style="21" customWidth="1"/>
    <col min="2" max="2" width="3.5703125" style="21" customWidth="1"/>
    <col min="3" max="3" width="43.140625" style="22" customWidth="1"/>
    <col min="4" max="4" width="7.5703125" style="16" customWidth="1"/>
    <col min="5" max="5" width="8.42578125" style="18" customWidth="1"/>
    <col min="6" max="6" width="11.42578125" style="18" customWidth="1"/>
    <col min="7" max="7" width="9.85546875" style="18" customWidth="1"/>
    <col min="8" max="8" width="83.28515625" style="60" customWidth="1"/>
    <col min="9" max="9" width="18.7109375" style="60" customWidth="1"/>
    <col min="10" max="10" width="17.85546875" style="42" customWidth="1"/>
    <col min="11" max="16384" width="9.140625" style="60"/>
  </cols>
  <sheetData>
    <row r="1" spans="1:10" s="45" customFormat="1" ht="22.5" customHeight="1">
      <c r="A1" s="221" t="s">
        <v>33</v>
      </c>
      <c r="B1" s="221"/>
      <c r="C1" s="221"/>
      <c r="D1" s="221"/>
      <c r="E1" s="221"/>
      <c r="F1" s="221"/>
      <c r="G1" s="221"/>
      <c r="J1" s="42"/>
    </row>
    <row r="2" spans="1:10" s="46" customFormat="1" ht="12.75">
      <c r="A2" s="222"/>
      <c r="B2" s="222"/>
      <c r="C2" s="222"/>
      <c r="D2" s="222"/>
      <c r="E2" s="222"/>
      <c r="F2" s="222"/>
      <c r="G2" s="1"/>
      <c r="J2" s="47"/>
    </row>
    <row r="3" spans="1:10" s="12" customFormat="1" ht="15" customHeight="1">
      <c r="A3" s="2"/>
      <c r="B3" s="2"/>
      <c r="C3" s="3"/>
      <c r="D3" s="73"/>
      <c r="E3" s="129"/>
      <c r="F3" s="4"/>
      <c r="G3" s="5"/>
      <c r="J3" s="13"/>
    </row>
    <row r="4" spans="1:10" s="12" customFormat="1" ht="12.75">
      <c r="A4" s="48"/>
      <c r="B4" s="48"/>
      <c r="C4" s="49"/>
      <c r="D4" s="50"/>
      <c r="E4" s="51"/>
      <c r="F4" s="51"/>
      <c r="G4" s="52"/>
      <c r="J4" s="13"/>
    </row>
    <row r="5" spans="1:10" s="12" customFormat="1" ht="113.25" customHeight="1">
      <c r="A5" s="223" t="s">
        <v>103</v>
      </c>
      <c r="B5" s="223"/>
      <c r="C5" s="223"/>
      <c r="D5" s="223"/>
      <c r="E5" s="223"/>
      <c r="F5" s="223"/>
      <c r="G5" s="223"/>
      <c r="J5" s="13"/>
    </row>
    <row r="6" spans="1:10" s="12" customFormat="1" ht="355.5" customHeight="1">
      <c r="A6" s="224" t="s">
        <v>104</v>
      </c>
      <c r="B6" s="224"/>
      <c r="C6" s="224"/>
      <c r="D6" s="224"/>
      <c r="E6" s="224"/>
      <c r="F6" s="224"/>
      <c r="G6" s="224"/>
      <c r="J6" s="13"/>
    </row>
    <row r="7" spans="1:10" s="12" customFormat="1" ht="12.75">
      <c r="A7" s="224"/>
      <c r="B7" s="224"/>
      <c r="C7" s="224"/>
      <c r="D7" s="224"/>
      <c r="E7" s="224"/>
      <c r="F7" s="224"/>
      <c r="G7" s="224"/>
      <c r="J7" s="13"/>
    </row>
    <row r="8" spans="1:10" s="12" customFormat="1" ht="164.45" customHeight="1">
      <c r="A8" s="224"/>
      <c r="B8" s="224"/>
      <c r="C8" s="224"/>
      <c r="D8" s="224"/>
      <c r="E8" s="224"/>
      <c r="F8" s="224"/>
      <c r="G8" s="224"/>
      <c r="J8" s="13"/>
    </row>
    <row r="9" spans="1:10" s="12" customFormat="1" ht="4.5" customHeight="1">
      <c r="A9" s="224"/>
      <c r="B9" s="224"/>
      <c r="C9" s="224"/>
      <c r="D9" s="224"/>
      <c r="E9" s="224"/>
      <c r="F9" s="224"/>
      <c r="G9" s="224"/>
      <c r="J9" s="13"/>
    </row>
    <row r="10" spans="1:10" s="12" customFormat="1" ht="15.75">
      <c r="A10" s="53"/>
      <c r="B10" s="53"/>
      <c r="C10" s="226" t="s">
        <v>105</v>
      </c>
      <c r="D10" s="226"/>
      <c r="E10" s="226"/>
      <c r="F10" s="53"/>
      <c r="G10" s="53"/>
      <c r="J10" s="13"/>
    </row>
    <row r="11" spans="1:10" s="45" customFormat="1" ht="20.25" customHeight="1">
      <c r="A11" s="221" t="s">
        <v>33</v>
      </c>
      <c r="B11" s="221"/>
      <c r="C11" s="221"/>
      <c r="D11" s="221"/>
      <c r="E11" s="221"/>
      <c r="F11" s="221"/>
      <c r="G11" s="221"/>
      <c r="J11" s="42"/>
    </row>
    <row r="12" spans="1:10" s="46" customFormat="1" ht="24.75" customHeight="1">
      <c r="A12" s="225" t="s">
        <v>106</v>
      </c>
      <c r="B12" s="225"/>
      <c r="C12" s="225"/>
      <c r="D12" s="225"/>
      <c r="E12" s="225"/>
      <c r="F12" s="225"/>
      <c r="G12" s="6" t="s">
        <v>107</v>
      </c>
      <c r="J12" s="47"/>
    </row>
    <row r="13" spans="1:10" s="12" customFormat="1" ht="15" customHeight="1">
      <c r="A13" s="7" t="s">
        <v>3</v>
      </c>
      <c r="B13" s="8"/>
      <c r="C13" s="9" t="s">
        <v>4</v>
      </c>
      <c r="D13" s="74"/>
      <c r="E13" s="130" t="s">
        <v>27</v>
      </c>
      <c r="F13" s="10" t="s">
        <v>28</v>
      </c>
      <c r="G13" s="11" t="s">
        <v>2</v>
      </c>
      <c r="J13" s="13"/>
    </row>
    <row r="14" spans="1:10" s="12" customFormat="1" ht="12.75">
      <c r="A14" s="48"/>
      <c r="B14" s="48"/>
      <c r="C14" s="49"/>
      <c r="D14" s="50"/>
      <c r="E14" s="51"/>
      <c r="F14" s="51"/>
      <c r="G14" s="52"/>
      <c r="J14" s="13"/>
    </row>
    <row r="15" spans="1:10" s="12" customFormat="1" ht="12.75">
      <c r="A15" s="227" t="s">
        <v>29</v>
      </c>
      <c r="B15" s="228"/>
      <c r="C15" s="228"/>
      <c r="D15" s="50"/>
      <c r="E15" s="51"/>
      <c r="F15" s="51"/>
      <c r="G15" s="52"/>
      <c r="J15" s="13"/>
    </row>
    <row r="16" spans="1:10" s="12" customFormat="1" ht="308.45" customHeight="1">
      <c r="A16" s="213" t="s">
        <v>45</v>
      </c>
      <c r="B16" s="213"/>
      <c r="C16" s="213"/>
      <c r="D16" s="213"/>
      <c r="E16" s="213"/>
      <c r="F16" s="213"/>
      <c r="G16" s="213"/>
      <c r="J16" s="13"/>
    </row>
    <row r="17" spans="1:10" s="12" customFormat="1" ht="126" customHeight="1">
      <c r="A17" s="213" t="s">
        <v>51</v>
      </c>
      <c r="B17" s="230"/>
      <c r="C17" s="230"/>
      <c r="D17" s="230"/>
      <c r="E17" s="230"/>
      <c r="F17" s="230"/>
      <c r="G17" s="230"/>
      <c r="J17" s="13"/>
    </row>
    <row r="18" spans="1:10" s="12" customFormat="1" ht="58.5" customHeight="1">
      <c r="A18" s="213" t="s">
        <v>34</v>
      </c>
      <c r="B18" s="229"/>
      <c r="C18" s="229"/>
      <c r="D18" s="229"/>
      <c r="E18" s="229"/>
      <c r="F18" s="229"/>
      <c r="G18" s="229"/>
      <c r="J18" s="13"/>
    </row>
    <row r="19" spans="1:10" s="12" customFormat="1" ht="12.75">
      <c r="A19" s="233"/>
      <c r="B19" s="234"/>
      <c r="C19" s="234"/>
      <c r="D19" s="234"/>
      <c r="E19" s="234"/>
      <c r="F19" s="234"/>
      <c r="G19" s="234"/>
      <c r="J19" s="13"/>
    </row>
    <row r="20" spans="1:10" s="12" customFormat="1" ht="12.75">
      <c r="A20" s="48"/>
      <c r="B20" s="48"/>
      <c r="C20" s="49"/>
      <c r="D20" s="50"/>
      <c r="E20" s="51"/>
      <c r="F20" s="51"/>
      <c r="G20" s="52"/>
      <c r="J20" s="13"/>
    </row>
    <row r="21" spans="1:10" s="12" customFormat="1" ht="12.75">
      <c r="A21" s="48"/>
      <c r="B21" s="48"/>
      <c r="C21" s="49"/>
      <c r="D21" s="50"/>
      <c r="E21" s="51"/>
      <c r="F21" s="51"/>
      <c r="G21" s="52"/>
      <c r="J21" s="13"/>
    </row>
    <row r="22" spans="1:10" s="12" customFormat="1" ht="12.75">
      <c r="A22" s="48"/>
      <c r="B22" s="48"/>
      <c r="C22" s="49"/>
      <c r="D22" s="50"/>
      <c r="E22" s="51"/>
      <c r="F22" s="51"/>
      <c r="G22" s="52"/>
      <c r="J22" s="13"/>
    </row>
    <row r="23" spans="1:10" s="12" customFormat="1" ht="12.75">
      <c r="A23" s="48"/>
      <c r="B23" s="48"/>
      <c r="C23" s="49"/>
      <c r="D23" s="50"/>
      <c r="E23" s="51"/>
      <c r="F23" s="51"/>
      <c r="G23" s="52"/>
      <c r="J23" s="13"/>
    </row>
    <row r="24" spans="1:10" s="12" customFormat="1" ht="12.75">
      <c r="A24" s="48"/>
      <c r="B24" s="48"/>
      <c r="C24" s="49"/>
      <c r="D24" s="50"/>
      <c r="E24" s="51"/>
      <c r="F24" s="51"/>
      <c r="G24" s="52"/>
      <c r="J24" s="13"/>
    </row>
    <row r="25" spans="1:10" s="12" customFormat="1" ht="12.75">
      <c r="A25" s="48"/>
      <c r="B25" s="48"/>
      <c r="C25" s="49"/>
      <c r="D25" s="50"/>
      <c r="E25" s="51"/>
      <c r="F25" s="51"/>
      <c r="G25" s="52"/>
      <c r="J25" s="13"/>
    </row>
    <row r="26" spans="1:10" s="12" customFormat="1" ht="12.75">
      <c r="A26" s="48"/>
      <c r="B26" s="48"/>
      <c r="C26" s="49"/>
      <c r="D26" s="50"/>
      <c r="E26" s="51"/>
      <c r="F26" s="51"/>
      <c r="G26" s="52"/>
      <c r="J26" s="13"/>
    </row>
    <row r="27" spans="1:10" s="12" customFormat="1" ht="12.75">
      <c r="A27" s="48"/>
      <c r="B27" s="48"/>
      <c r="C27" s="49"/>
      <c r="D27" s="50"/>
      <c r="E27" s="51"/>
      <c r="F27" s="51"/>
      <c r="G27" s="52"/>
      <c r="J27" s="13"/>
    </row>
    <row r="28" spans="1:10" s="12" customFormat="1" ht="12.75">
      <c r="A28" s="48"/>
      <c r="B28" s="48"/>
      <c r="C28" s="49"/>
      <c r="D28" s="50"/>
      <c r="E28" s="51"/>
      <c r="F28" s="51"/>
      <c r="G28" s="52"/>
      <c r="J28" s="13"/>
    </row>
    <row r="29" spans="1:10" s="12" customFormat="1" ht="12.75">
      <c r="A29" s="48"/>
      <c r="B29" s="48"/>
      <c r="C29" s="49"/>
      <c r="D29" s="50"/>
      <c r="E29" s="51"/>
      <c r="F29" s="51"/>
      <c r="G29" s="52"/>
      <c r="J29" s="13"/>
    </row>
    <row r="30" spans="1:10" s="12" customFormat="1" ht="12.75">
      <c r="A30" s="48"/>
      <c r="B30" s="48"/>
      <c r="C30" s="49"/>
      <c r="D30" s="50"/>
      <c r="E30" s="51"/>
      <c r="F30" s="51"/>
      <c r="G30" s="52"/>
      <c r="J30" s="13"/>
    </row>
    <row r="31" spans="1:10" s="12" customFormat="1" ht="12.75">
      <c r="A31" s="48"/>
      <c r="B31" s="48"/>
      <c r="C31" s="49"/>
      <c r="D31" s="50"/>
      <c r="E31" s="51"/>
      <c r="F31" s="51"/>
      <c r="G31" s="52"/>
      <c r="J31" s="13"/>
    </row>
    <row r="32" spans="1:10" s="12" customFormat="1" ht="12.75">
      <c r="A32" s="48"/>
      <c r="B32" s="48"/>
      <c r="C32" s="49"/>
      <c r="D32" s="50"/>
      <c r="E32" s="51"/>
      <c r="F32" s="51"/>
      <c r="G32" s="52"/>
      <c r="J32" s="13"/>
    </row>
    <row r="33" spans="1:10" s="12" customFormat="1" ht="12.75">
      <c r="A33" s="48"/>
      <c r="B33" s="48"/>
      <c r="C33" s="49"/>
      <c r="D33" s="50"/>
      <c r="E33" s="51"/>
      <c r="F33" s="51"/>
      <c r="G33" s="52"/>
      <c r="J33" s="13"/>
    </row>
    <row r="34" spans="1:10" s="12" customFormat="1" ht="12.75">
      <c r="A34" s="48"/>
      <c r="B34" s="48"/>
      <c r="C34" s="49"/>
      <c r="D34" s="50"/>
      <c r="E34" s="51"/>
      <c r="F34" s="51"/>
      <c r="G34" s="52"/>
      <c r="J34" s="13"/>
    </row>
    <row r="35" spans="1:10" s="54" customFormat="1" ht="25.5" customHeight="1">
      <c r="A35" s="33"/>
      <c r="B35" s="29" t="s">
        <v>35</v>
      </c>
      <c r="C35" s="232" t="s">
        <v>108</v>
      </c>
      <c r="D35" s="232"/>
      <c r="E35" s="232"/>
      <c r="F35" s="232"/>
      <c r="G35" s="232"/>
      <c r="J35" s="42"/>
    </row>
    <row r="36" spans="1:10" s="54" customFormat="1" ht="16.5" customHeight="1">
      <c r="A36" s="14"/>
      <c r="B36" s="14"/>
      <c r="C36" s="39"/>
      <c r="D36" s="40"/>
      <c r="E36" s="131"/>
      <c r="F36" s="41"/>
      <c r="G36" s="39"/>
      <c r="J36" s="42"/>
    </row>
    <row r="37" spans="1:10" s="54" customFormat="1" ht="15" customHeight="1">
      <c r="A37" s="14" t="s">
        <v>46</v>
      </c>
      <c r="B37" s="231" t="s">
        <v>0</v>
      </c>
      <c r="C37" s="231"/>
      <c r="D37" s="42"/>
      <c r="E37" s="131"/>
      <c r="F37" s="39"/>
      <c r="G37" s="39"/>
      <c r="J37" s="42"/>
    </row>
    <row r="38" spans="1:10" s="12" customFormat="1" ht="118.5" customHeight="1">
      <c r="A38" s="213" t="s">
        <v>36</v>
      </c>
      <c r="B38" s="213"/>
      <c r="C38" s="213"/>
      <c r="D38" s="213"/>
      <c r="E38" s="213"/>
      <c r="F38" s="213"/>
      <c r="G38" s="213"/>
      <c r="J38" s="13"/>
    </row>
    <row r="39" spans="1:10" s="12" customFormat="1" ht="78.599999999999994" customHeight="1">
      <c r="A39" s="213" t="s">
        <v>93</v>
      </c>
      <c r="B39" s="213"/>
      <c r="C39" s="213"/>
      <c r="D39" s="213"/>
      <c r="E39" s="213"/>
      <c r="F39" s="213"/>
      <c r="G39" s="213"/>
      <c r="J39" s="13"/>
    </row>
    <row r="40" spans="1:10" s="12" customFormat="1" ht="231.6" customHeight="1">
      <c r="A40" s="213" t="s">
        <v>30</v>
      </c>
      <c r="B40" s="213"/>
      <c r="C40" s="213"/>
      <c r="D40" s="213"/>
      <c r="E40" s="213"/>
      <c r="F40" s="213"/>
      <c r="G40" s="213"/>
      <c r="J40" s="13"/>
    </row>
    <row r="41" spans="1:10" s="12" customFormat="1" ht="12.75">
      <c r="A41" s="82"/>
      <c r="B41" s="82"/>
      <c r="C41" s="82"/>
      <c r="D41" s="82"/>
      <c r="E41" s="132"/>
      <c r="F41" s="82"/>
      <c r="G41" s="82"/>
      <c r="J41" s="13"/>
    </row>
    <row r="42" spans="1:10" s="42" customFormat="1" ht="327.75" customHeight="1">
      <c r="A42" s="21" t="s">
        <v>47</v>
      </c>
      <c r="B42" s="117" t="s">
        <v>5</v>
      </c>
      <c r="C42" s="56" t="s">
        <v>56</v>
      </c>
      <c r="D42" s="16"/>
      <c r="E42" s="18"/>
      <c r="F42" s="18"/>
      <c r="G42" s="19"/>
    </row>
    <row r="43" spans="1:10" s="42" customFormat="1" ht="112.5" customHeight="1">
      <c r="A43" s="21"/>
      <c r="B43" s="21"/>
      <c r="C43" s="57" t="s">
        <v>38</v>
      </c>
      <c r="D43" s="16"/>
      <c r="E43" s="121"/>
      <c r="F43" s="18"/>
      <c r="G43" s="19"/>
    </row>
    <row r="44" spans="1:10" s="42" customFormat="1" ht="12" customHeight="1">
      <c r="A44" s="21"/>
      <c r="B44" s="21"/>
      <c r="C44" s="57" t="s">
        <v>37</v>
      </c>
      <c r="D44" s="16" t="s">
        <v>39</v>
      </c>
      <c r="E44" s="96">
        <v>1</v>
      </c>
      <c r="F44" s="84"/>
      <c r="G44" s="85"/>
    </row>
    <row r="45" spans="1:10" s="42" customFormat="1" ht="10.5" customHeight="1">
      <c r="A45" s="21"/>
      <c r="B45" s="21"/>
      <c r="C45" s="57"/>
      <c r="D45" s="16"/>
      <c r="E45" s="18"/>
      <c r="F45" s="18"/>
      <c r="G45" s="19"/>
    </row>
    <row r="46" spans="1:10" s="42" customFormat="1" ht="108" customHeight="1">
      <c r="A46" s="21" t="s">
        <v>47</v>
      </c>
      <c r="B46" s="117" t="s">
        <v>6</v>
      </c>
      <c r="C46" s="95" t="s">
        <v>87</v>
      </c>
      <c r="D46" s="116" t="s">
        <v>39</v>
      </c>
      <c r="E46" s="125">
        <v>1</v>
      </c>
      <c r="F46" s="18"/>
      <c r="G46" s="19"/>
    </row>
    <row r="47" spans="1:10" s="42" customFormat="1" ht="12.75">
      <c r="A47" s="88"/>
      <c r="B47" s="118"/>
      <c r="C47" s="95"/>
      <c r="D47" s="116"/>
      <c r="E47" s="122"/>
      <c r="F47" s="84"/>
      <c r="G47" s="19"/>
    </row>
    <row r="48" spans="1:10" s="42" customFormat="1" ht="219" customHeight="1">
      <c r="A48" s="21" t="s">
        <v>47</v>
      </c>
      <c r="B48" s="117" t="s">
        <v>7</v>
      </c>
      <c r="C48" s="119" t="s">
        <v>109</v>
      </c>
      <c r="D48" s="120" t="s">
        <v>17</v>
      </c>
      <c r="E48" s="151">
        <v>37</v>
      </c>
      <c r="F48" s="84"/>
      <c r="G48" s="19"/>
    </row>
    <row r="49" spans="1:10" s="42" customFormat="1" ht="12.75">
      <c r="A49" s="21"/>
      <c r="B49" s="117"/>
      <c r="C49" s="119"/>
      <c r="D49" s="120"/>
      <c r="E49" s="126"/>
      <c r="F49" s="84"/>
      <c r="G49" s="19"/>
    </row>
    <row r="50" spans="1:10" s="42" customFormat="1" ht="167.25" customHeight="1">
      <c r="A50" s="21" t="s">
        <v>47</v>
      </c>
      <c r="B50" s="117" t="s">
        <v>8</v>
      </c>
      <c r="C50" s="56" t="s">
        <v>111</v>
      </c>
      <c r="D50" s="16"/>
      <c r="E50" s="17"/>
      <c r="F50" s="84"/>
      <c r="G50" s="19"/>
    </row>
    <row r="51" spans="1:10" s="42" customFormat="1" ht="94.5" customHeight="1">
      <c r="A51" s="21"/>
      <c r="B51" s="117"/>
      <c r="C51" s="56" t="s">
        <v>112</v>
      </c>
      <c r="F51" s="84"/>
      <c r="G51" s="19"/>
    </row>
    <row r="52" spans="1:10" s="42" customFormat="1" ht="25.5">
      <c r="A52" s="21"/>
      <c r="B52" s="117"/>
      <c r="C52" s="22" t="s">
        <v>110</v>
      </c>
      <c r="D52" s="16" t="s">
        <v>18</v>
      </c>
      <c r="E52" s="17">
        <v>260</v>
      </c>
      <c r="F52" s="84"/>
      <c r="G52" s="19"/>
    </row>
    <row r="53" spans="1:10" s="42" customFormat="1" ht="12.75">
      <c r="A53" s="21"/>
      <c r="B53" s="117"/>
      <c r="C53" s="22"/>
      <c r="D53" s="16"/>
      <c r="E53" s="17"/>
      <c r="F53" s="84"/>
      <c r="G53" s="19"/>
    </row>
    <row r="54" spans="1:10" s="42" customFormat="1" ht="54.75" customHeight="1">
      <c r="A54" s="101" t="s">
        <v>47</v>
      </c>
      <c r="B54" s="101" t="s">
        <v>9</v>
      </c>
      <c r="C54" s="104" t="s">
        <v>141</v>
      </c>
      <c r="D54" s="113"/>
      <c r="E54" s="161"/>
      <c r="F54" s="84"/>
      <c r="G54" s="19"/>
    </row>
    <row r="55" spans="1:10" s="42" customFormat="1" ht="16.5" customHeight="1">
      <c r="A55" s="101"/>
      <c r="B55" s="101" t="s">
        <v>52</v>
      </c>
      <c r="C55" s="104" t="s">
        <v>139</v>
      </c>
      <c r="D55" s="116" t="s">
        <v>39</v>
      </c>
      <c r="E55" s="161">
        <v>1</v>
      </c>
      <c r="F55" s="84"/>
      <c r="G55" s="19"/>
    </row>
    <row r="56" spans="1:10" s="42" customFormat="1" ht="28.5" customHeight="1">
      <c r="A56" s="101"/>
      <c r="B56" s="101" t="s">
        <v>50</v>
      </c>
      <c r="C56" s="104" t="s">
        <v>140</v>
      </c>
      <c r="D56" s="116" t="s">
        <v>39</v>
      </c>
      <c r="E56" s="161">
        <v>1</v>
      </c>
      <c r="F56" s="84"/>
      <c r="G56" s="19"/>
    </row>
    <row r="57" spans="1:10" s="42" customFormat="1" ht="12.75">
      <c r="A57" s="101"/>
      <c r="B57" s="101"/>
      <c r="C57" s="104"/>
      <c r="D57" s="116"/>
      <c r="E57" s="161"/>
      <c r="F57" s="84"/>
      <c r="G57" s="19"/>
    </row>
    <row r="58" spans="1:10" s="42" customFormat="1" ht="81.75" customHeight="1">
      <c r="A58" s="101" t="s">
        <v>47</v>
      </c>
      <c r="B58" s="101" t="s">
        <v>10</v>
      </c>
      <c r="C58" s="193" t="s">
        <v>192</v>
      </c>
      <c r="D58" s="116" t="s">
        <v>39</v>
      </c>
      <c r="E58" s="161">
        <v>1</v>
      </c>
      <c r="F58" s="84"/>
      <c r="G58" s="19"/>
    </row>
    <row r="59" spans="1:10" s="42" customFormat="1" ht="12.75">
      <c r="A59" s="101"/>
      <c r="B59" s="101"/>
      <c r="C59" s="104"/>
      <c r="D59" s="116"/>
      <c r="E59" s="161"/>
      <c r="F59" s="84"/>
      <c r="G59" s="19"/>
    </row>
    <row r="60" spans="1:10" s="42" customFormat="1" ht="12.75">
      <c r="A60" s="34" t="s">
        <v>47</v>
      </c>
      <c r="B60" s="34"/>
      <c r="C60" s="214" t="s">
        <v>24</v>
      </c>
      <c r="D60" s="214"/>
      <c r="E60" s="214"/>
      <c r="F60" s="214"/>
      <c r="G60" s="31">
        <f>SUM(G42:G48)</f>
        <v>0</v>
      </c>
      <c r="H60" s="59"/>
    </row>
    <row r="61" spans="1:10" s="42" customFormat="1" ht="12.75">
      <c r="A61" s="21"/>
      <c r="B61" s="21"/>
      <c r="C61" s="23"/>
      <c r="D61" s="16"/>
      <c r="E61" s="18"/>
      <c r="F61" s="18"/>
      <c r="G61" s="19"/>
    </row>
    <row r="62" spans="1:10" s="42" customFormat="1" ht="18" customHeight="1">
      <c r="A62" s="14" t="s">
        <v>57</v>
      </c>
      <c r="B62" s="14"/>
      <c r="C62" s="15" t="s">
        <v>25</v>
      </c>
      <c r="D62" s="16"/>
      <c r="E62" s="18"/>
      <c r="F62" s="18"/>
      <c r="G62" s="19"/>
    </row>
    <row r="63" spans="1:10" s="12" customFormat="1" ht="269.25" customHeight="1">
      <c r="A63" s="213" t="s">
        <v>42</v>
      </c>
      <c r="B63" s="213"/>
      <c r="C63" s="213"/>
      <c r="D63" s="213"/>
      <c r="E63" s="213"/>
      <c r="F63" s="213"/>
      <c r="G63" s="213"/>
      <c r="J63" s="13"/>
    </row>
    <row r="64" spans="1:10" s="12" customFormat="1" ht="192" customHeight="1">
      <c r="A64" s="213" t="s">
        <v>44</v>
      </c>
      <c r="B64" s="213"/>
      <c r="C64" s="213"/>
      <c r="D64" s="213"/>
      <c r="E64" s="213"/>
      <c r="F64" s="213"/>
      <c r="G64" s="213"/>
      <c r="J64" s="13"/>
    </row>
    <row r="65" spans="1:7" s="42" customFormat="1" ht="5.25" customHeight="1">
      <c r="A65" s="21"/>
      <c r="B65" s="55"/>
      <c r="C65" s="22"/>
      <c r="D65" s="16"/>
      <c r="E65" s="18"/>
      <c r="F65" s="18"/>
      <c r="G65" s="19"/>
    </row>
    <row r="66" spans="1:7" s="42" customFormat="1" ht="68.25" customHeight="1">
      <c r="A66" s="21" t="s">
        <v>58</v>
      </c>
      <c r="B66" s="21" t="s">
        <v>5</v>
      </c>
      <c r="C66" s="83" t="s">
        <v>113</v>
      </c>
      <c r="E66" s="52"/>
      <c r="F66" s="18"/>
      <c r="G66" s="19"/>
    </row>
    <row r="67" spans="1:7" s="42" customFormat="1" ht="14.25" customHeight="1">
      <c r="A67" s="21"/>
      <c r="B67" s="21"/>
      <c r="C67" s="83" t="s">
        <v>114</v>
      </c>
      <c r="D67" s="16"/>
      <c r="E67" s="84"/>
      <c r="F67" s="18"/>
      <c r="G67" s="85"/>
    </row>
    <row r="68" spans="1:7" s="42" customFormat="1" ht="14.25" customHeight="1">
      <c r="A68" s="21"/>
      <c r="B68" s="21"/>
      <c r="C68" s="83" t="s">
        <v>67</v>
      </c>
      <c r="D68" s="16" t="s">
        <v>18</v>
      </c>
      <c r="E68" s="84">
        <v>230</v>
      </c>
      <c r="F68" s="18"/>
      <c r="G68" s="85"/>
    </row>
    <row r="69" spans="1:7" s="42" customFormat="1" ht="14.25" customHeight="1">
      <c r="A69" s="21"/>
      <c r="B69" s="21"/>
      <c r="C69" s="83"/>
      <c r="D69" s="16"/>
      <c r="E69" s="84"/>
      <c r="F69" s="18"/>
      <c r="G69" s="85"/>
    </row>
    <row r="70" spans="1:7" s="42" customFormat="1" ht="40.5" customHeight="1">
      <c r="A70" s="21" t="s">
        <v>58</v>
      </c>
      <c r="B70" s="21" t="s">
        <v>6</v>
      </c>
      <c r="C70" s="89" t="s">
        <v>94</v>
      </c>
      <c r="D70" s="44"/>
      <c r="E70" s="121"/>
      <c r="F70" s="18"/>
      <c r="G70" s="19"/>
    </row>
    <row r="71" spans="1:7" s="42" customFormat="1" ht="14.25" customHeight="1">
      <c r="A71" s="21"/>
      <c r="B71" s="21"/>
      <c r="C71" s="83" t="s">
        <v>67</v>
      </c>
      <c r="D71" s="16" t="s">
        <v>18</v>
      </c>
      <c r="E71" s="84">
        <v>230</v>
      </c>
      <c r="F71" s="18"/>
      <c r="G71" s="85"/>
    </row>
    <row r="72" spans="1:7" s="42" customFormat="1" ht="14.25" customHeight="1">
      <c r="A72" s="21"/>
      <c r="B72" s="21"/>
      <c r="C72" s="83"/>
      <c r="D72" s="16"/>
      <c r="E72" s="84"/>
      <c r="F72" s="18"/>
      <c r="G72" s="85"/>
    </row>
    <row r="73" spans="1:7" s="42" customFormat="1" ht="66" customHeight="1">
      <c r="A73" s="21" t="s">
        <v>58</v>
      </c>
      <c r="B73" s="21" t="s">
        <v>7</v>
      </c>
      <c r="C73" s="24" t="s">
        <v>115</v>
      </c>
      <c r="D73" s="16" t="s">
        <v>40</v>
      </c>
      <c r="E73" s="156">
        <v>2</v>
      </c>
      <c r="F73" s="18"/>
      <c r="G73" s="19"/>
    </row>
    <row r="74" spans="1:7" s="42" customFormat="1" ht="14.1" customHeight="1">
      <c r="A74" s="21"/>
      <c r="B74" s="21"/>
      <c r="C74" s="95"/>
      <c r="D74" s="16"/>
      <c r="E74" s="18"/>
      <c r="F74" s="18"/>
      <c r="G74" s="85"/>
    </row>
    <row r="75" spans="1:7" s="42" customFormat="1" ht="69" customHeight="1">
      <c r="A75" s="21" t="s">
        <v>58</v>
      </c>
      <c r="B75" s="21" t="s">
        <v>8</v>
      </c>
      <c r="C75" s="24" t="s">
        <v>116</v>
      </c>
      <c r="D75" s="16" t="s">
        <v>40</v>
      </c>
      <c r="E75" s="156">
        <v>3</v>
      </c>
      <c r="F75" s="18"/>
      <c r="G75" s="19"/>
    </row>
    <row r="76" spans="1:7" s="42" customFormat="1" ht="14.1" customHeight="1">
      <c r="A76" s="21"/>
      <c r="B76" s="21"/>
      <c r="C76" s="95"/>
      <c r="D76" s="16"/>
      <c r="E76" s="18"/>
      <c r="F76" s="18"/>
      <c r="G76" s="85"/>
    </row>
    <row r="77" spans="1:7" s="42" customFormat="1" ht="26.25" customHeight="1">
      <c r="A77" s="21" t="s">
        <v>58</v>
      </c>
      <c r="B77" s="21" t="s">
        <v>9</v>
      </c>
      <c r="C77" s="89" t="s">
        <v>74</v>
      </c>
      <c r="D77" s="16"/>
      <c r="E77" s="18"/>
      <c r="F77" s="18"/>
      <c r="G77" s="85"/>
    </row>
    <row r="78" spans="1:7" s="42" customFormat="1" ht="14.1" customHeight="1">
      <c r="A78" s="21"/>
      <c r="B78" s="21"/>
      <c r="C78" s="83" t="s">
        <v>75</v>
      </c>
      <c r="D78" s="16" t="s">
        <v>17</v>
      </c>
      <c r="E78" s="84">
        <v>6</v>
      </c>
      <c r="F78" s="18"/>
      <c r="G78" s="85"/>
    </row>
    <row r="79" spans="1:7" s="42" customFormat="1" ht="14.1" customHeight="1">
      <c r="A79" s="21"/>
      <c r="B79" s="21"/>
      <c r="C79" s="83"/>
      <c r="D79" s="16"/>
      <c r="E79" s="18"/>
      <c r="F79" s="18"/>
      <c r="G79" s="85"/>
    </row>
    <row r="80" spans="1:7" s="42" customFormat="1" ht="55.5" customHeight="1">
      <c r="A80" s="88" t="s">
        <v>58</v>
      </c>
      <c r="B80" s="88" t="s">
        <v>10</v>
      </c>
      <c r="C80" s="94" t="s">
        <v>117</v>
      </c>
      <c r="D80" s="97"/>
      <c r="E80" s="123"/>
      <c r="F80" s="84"/>
      <c r="G80" s="85"/>
    </row>
    <row r="81" spans="1:7" s="42" customFormat="1" ht="27" customHeight="1">
      <c r="A81" s="88"/>
      <c r="B81" s="88"/>
      <c r="C81" s="95" t="s">
        <v>118</v>
      </c>
      <c r="D81" s="90" t="s">
        <v>17</v>
      </c>
      <c r="E81" s="84">
        <v>32</v>
      </c>
      <c r="F81" s="84"/>
      <c r="G81" s="85"/>
    </row>
    <row r="82" spans="1:7" s="42" customFormat="1" ht="14.1" customHeight="1">
      <c r="A82" s="88"/>
      <c r="B82" s="88"/>
      <c r="C82" s="95"/>
      <c r="D82" s="90"/>
      <c r="E82" s="84"/>
      <c r="F82" s="84"/>
      <c r="G82" s="85"/>
    </row>
    <row r="83" spans="1:7" s="42" customFormat="1" ht="63.75" customHeight="1">
      <c r="A83" s="21" t="s">
        <v>58</v>
      </c>
      <c r="B83" s="21" t="s">
        <v>11</v>
      </c>
      <c r="C83" s="24" t="s">
        <v>125</v>
      </c>
      <c r="D83" s="44"/>
      <c r="E83" s="121"/>
      <c r="F83" s="18"/>
      <c r="G83" s="85"/>
    </row>
    <row r="84" spans="1:7" s="42" customFormat="1" ht="14.1" customHeight="1">
      <c r="A84" s="21"/>
      <c r="B84" s="21"/>
      <c r="C84" s="83" t="s">
        <v>95</v>
      </c>
      <c r="D84" s="16" t="s">
        <v>17</v>
      </c>
      <c r="E84" s="84">
        <v>24</v>
      </c>
      <c r="F84" s="18"/>
      <c r="G84" s="85"/>
    </row>
    <row r="85" spans="1:7" s="42" customFormat="1" ht="14.1" customHeight="1">
      <c r="A85" s="21"/>
      <c r="B85" s="21"/>
      <c r="C85" s="83"/>
      <c r="D85" s="16"/>
      <c r="E85" s="96"/>
      <c r="F85" s="18"/>
      <c r="G85" s="85"/>
    </row>
    <row r="86" spans="1:7" s="42" customFormat="1" ht="79.5" customHeight="1">
      <c r="A86" s="21" t="s">
        <v>58</v>
      </c>
      <c r="B86" s="21" t="s">
        <v>12</v>
      </c>
      <c r="C86" s="24" t="s">
        <v>128</v>
      </c>
      <c r="D86" s="44"/>
      <c r="E86" s="121"/>
      <c r="F86" s="18"/>
      <c r="G86" s="19"/>
    </row>
    <row r="87" spans="1:7" s="42" customFormat="1" ht="14.25" customHeight="1">
      <c r="A87" s="21"/>
      <c r="B87" s="21"/>
      <c r="C87" s="83" t="s">
        <v>89</v>
      </c>
      <c r="D87" s="16" t="s">
        <v>17</v>
      </c>
      <c r="E87" s="84">
        <v>25</v>
      </c>
      <c r="F87" s="18"/>
      <c r="G87" s="85"/>
    </row>
    <row r="88" spans="1:7" s="42" customFormat="1" ht="12.75">
      <c r="A88" s="21"/>
      <c r="B88" s="21"/>
      <c r="C88" s="24"/>
      <c r="D88" s="16"/>
      <c r="E88" s="18"/>
      <c r="F88" s="18"/>
      <c r="G88" s="19"/>
    </row>
    <row r="89" spans="1:7" s="87" customFormat="1" ht="53.25" customHeight="1">
      <c r="A89" s="21" t="s">
        <v>58</v>
      </c>
      <c r="B89" s="21" t="s">
        <v>13</v>
      </c>
      <c r="C89" s="104" t="s">
        <v>119</v>
      </c>
      <c r="D89" s="113"/>
      <c r="E89" s="152"/>
      <c r="F89" s="18"/>
    </row>
    <row r="90" spans="1:7" s="91" customFormat="1" ht="27.75" customHeight="1">
      <c r="A90" s="88"/>
      <c r="B90" s="21" t="s">
        <v>52</v>
      </c>
      <c r="C90" s="128" t="s">
        <v>126</v>
      </c>
      <c r="D90" s="113" t="s">
        <v>39</v>
      </c>
      <c r="E90" s="152">
        <v>1</v>
      </c>
      <c r="F90" s="84"/>
      <c r="G90" s="85"/>
    </row>
    <row r="91" spans="1:7" s="91" customFormat="1" ht="27" customHeight="1">
      <c r="A91" s="88"/>
      <c r="B91" s="21" t="s">
        <v>50</v>
      </c>
      <c r="C91" s="128" t="s">
        <v>127</v>
      </c>
      <c r="D91" s="113" t="s">
        <v>39</v>
      </c>
      <c r="E91" s="152">
        <v>1</v>
      </c>
      <c r="F91" s="84"/>
      <c r="G91" s="85"/>
    </row>
    <row r="92" spans="1:7" s="91" customFormat="1" ht="12.75">
      <c r="A92" s="88"/>
      <c r="B92" s="88"/>
      <c r="C92" s="128"/>
      <c r="D92" s="113"/>
      <c r="E92" s="152"/>
      <c r="F92" s="84"/>
      <c r="G92" s="85"/>
    </row>
    <row r="93" spans="1:7" s="42" customFormat="1" ht="158.25" customHeight="1">
      <c r="A93" s="21" t="s">
        <v>58</v>
      </c>
      <c r="B93" s="21" t="s">
        <v>14</v>
      </c>
      <c r="C93" s="153" t="s">
        <v>120</v>
      </c>
      <c r="D93" s="99"/>
      <c r="E93" s="154"/>
      <c r="F93" s="18"/>
      <c r="G93" s="19"/>
    </row>
    <row r="94" spans="1:7" s="42" customFormat="1" ht="25.5">
      <c r="A94" s="21"/>
      <c r="B94" s="21" t="s">
        <v>52</v>
      </c>
      <c r="C94" s="128" t="s">
        <v>126</v>
      </c>
      <c r="D94" s="99" t="s">
        <v>21</v>
      </c>
      <c r="E94" s="154">
        <v>3.25</v>
      </c>
      <c r="F94" s="84"/>
      <c r="G94" s="85"/>
    </row>
    <row r="95" spans="1:7" s="42" customFormat="1" ht="25.5">
      <c r="A95" s="21"/>
      <c r="B95" s="21" t="s">
        <v>50</v>
      </c>
      <c r="C95" s="128" t="s">
        <v>127</v>
      </c>
      <c r="D95" s="99" t="s">
        <v>21</v>
      </c>
      <c r="E95" s="154">
        <v>3.25</v>
      </c>
      <c r="F95" s="84"/>
      <c r="G95" s="85"/>
    </row>
    <row r="96" spans="1:7" s="42" customFormat="1" ht="12.75">
      <c r="A96" s="21"/>
      <c r="B96" s="21"/>
      <c r="C96" s="104"/>
      <c r="D96" s="99"/>
      <c r="E96" s="154"/>
      <c r="F96" s="84"/>
      <c r="G96" s="85"/>
    </row>
    <row r="97" spans="1:7" s="42" customFormat="1" ht="41.25" customHeight="1">
      <c r="A97" s="21" t="s">
        <v>58</v>
      </c>
      <c r="B97" s="21" t="s">
        <v>15</v>
      </c>
      <c r="C97" s="157" t="s">
        <v>131</v>
      </c>
      <c r="D97" s="99"/>
      <c r="E97" s="154"/>
      <c r="F97" s="84"/>
      <c r="G97" s="85"/>
    </row>
    <row r="98" spans="1:7" s="42" customFormat="1" ht="12.75">
      <c r="A98" s="21"/>
      <c r="B98" s="21" t="s">
        <v>52</v>
      </c>
      <c r="C98" s="115" t="s">
        <v>133</v>
      </c>
      <c r="D98" s="16" t="s">
        <v>17</v>
      </c>
      <c r="E98" s="84">
        <v>6</v>
      </c>
      <c r="F98" s="84"/>
      <c r="G98" s="85"/>
    </row>
    <row r="99" spans="1:7" s="42" customFormat="1" ht="12.75">
      <c r="A99" s="21"/>
      <c r="B99" s="21" t="s">
        <v>50</v>
      </c>
      <c r="C99" s="115" t="s">
        <v>132</v>
      </c>
      <c r="D99" s="16" t="s">
        <v>17</v>
      </c>
      <c r="E99" s="84">
        <v>4</v>
      </c>
      <c r="F99" s="84"/>
      <c r="G99" s="85"/>
    </row>
    <row r="100" spans="1:7" s="42" customFormat="1" ht="12.75">
      <c r="A100" s="21"/>
      <c r="B100" s="21" t="s">
        <v>53</v>
      </c>
      <c r="C100" s="115" t="s">
        <v>210</v>
      </c>
      <c r="D100" s="16" t="s">
        <v>17</v>
      </c>
      <c r="E100" s="84">
        <v>4</v>
      </c>
      <c r="F100" s="84"/>
      <c r="G100" s="85"/>
    </row>
    <row r="101" spans="1:7" s="42" customFormat="1" ht="12.75">
      <c r="A101" s="21"/>
      <c r="B101" s="21" t="s">
        <v>54</v>
      </c>
      <c r="C101" s="115" t="s">
        <v>246</v>
      </c>
      <c r="D101" s="16" t="s">
        <v>17</v>
      </c>
      <c r="E101" s="84">
        <v>4</v>
      </c>
      <c r="F101" s="84"/>
      <c r="G101" s="85"/>
    </row>
    <row r="102" spans="1:7" s="42" customFormat="1" ht="12.75">
      <c r="A102" s="21"/>
      <c r="B102" s="21"/>
      <c r="C102" s="115"/>
      <c r="D102" s="99"/>
      <c r="E102" s="154"/>
      <c r="F102" s="84"/>
      <c r="G102" s="85"/>
    </row>
    <row r="103" spans="1:7" s="42" customFormat="1" ht="184.5" customHeight="1">
      <c r="A103" s="21" t="s">
        <v>58</v>
      </c>
      <c r="B103" s="21" t="s">
        <v>16</v>
      </c>
      <c r="C103" s="155" t="s">
        <v>129</v>
      </c>
      <c r="D103" s="16"/>
      <c r="E103" s="84"/>
      <c r="F103" s="18"/>
      <c r="G103" s="19"/>
    </row>
    <row r="104" spans="1:7" s="42" customFormat="1" ht="25.5">
      <c r="A104" s="21"/>
      <c r="B104" s="21" t="s">
        <v>52</v>
      </c>
      <c r="C104" s="104" t="s">
        <v>130</v>
      </c>
      <c r="D104" s="16" t="s">
        <v>18</v>
      </c>
      <c r="E104" s="84">
        <v>3</v>
      </c>
      <c r="F104" s="84"/>
      <c r="G104" s="85"/>
    </row>
    <row r="105" spans="1:7" s="42" customFormat="1" ht="12.75">
      <c r="A105" s="21"/>
      <c r="B105" s="21" t="s">
        <v>50</v>
      </c>
      <c r="C105" s="95" t="s">
        <v>121</v>
      </c>
      <c r="D105" s="16" t="s">
        <v>18</v>
      </c>
      <c r="E105" s="84">
        <v>3.5</v>
      </c>
      <c r="F105" s="84"/>
      <c r="G105" s="85"/>
    </row>
    <row r="106" spans="1:7" s="42" customFormat="1" ht="12.75">
      <c r="A106" s="21"/>
      <c r="B106" s="21" t="s">
        <v>53</v>
      </c>
      <c r="C106" s="95" t="s">
        <v>122</v>
      </c>
      <c r="D106" s="16" t="s">
        <v>18</v>
      </c>
      <c r="E106" s="84">
        <v>2</v>
      </c>
      <c r="F106" s="84"/>
      <c r="G106" s="85"/>
    </row>
    <row r="107" spans="1:7" s="42" customFormat="1" ht="12.75">
      <c r="A107" s="21"/>
      <c r="B107" s="21"/>
      <c r="C107" s="95"/>
      <c r="D107" s="90"/>
      <c r="E107" s="84"/>
      <c r="F107" s="84"/>
      <c r="G107" s="85"/>
    </row>
    <row r="108" spans="1:7" s="42" customFormat="1" ht="78.75" customHeight="1">
      <c r="A108" s="21" t="s">
        <v>58</v>
      </c>
      <c r="B108" s="21" t="s">
        <v>100</v>
      </c>
      <c r="C108" s="83" t="s">
        <v>123</v>
      </c>
      <c r="E108" s="52"/>
      <c r="F108" s="18"/>
      <c r="G108" s="85"/>
    </row>
    <row r="109" spans="1:7" s="42" customFormat="1" ht="12.75">
      <c r="A109" s="21"/>
      <c r="B109" s="21"/>
      <c r="C109" s="83" t="s">
        <v>124</v>
      </c>
      <c r="D109" s="16" t="s">
        <v>17</v>
      </c>
      <c r="E109" s="84">
        <v>25</v>
      </c>
      <c r="F109" s="18"/>
      <c r="G109" s="85"/>
    </row>
    <row r="110" spans="1:7" s="42" customFormat="1" ht="12.75">
      <c r="A110" s="21"/>
      <c r="B110" s="21"/>
      <c r="C110" s="83"/>
      <c r="D110" s="16"/>
      <c r="E110" s="84"/>
      <c r="F110" s="18"/>
      <c r="G110" s="85"/>
    </row>
    <row r="111" spans="1:7" s="42" customFormat="1" ht="65.25" customHeight="1">
      <c r="A111" s="21" t="s">
        <v>58</v>
      </c>
      <c r="B111" s="21" t="s">
        <v>134</v>
      </c>
      <c r="C111" s="24" t="s">
        <v>90</v>
      </c>
      <c r="F111" s="18"/>
      <c r="G111" s="85"/>
    </row>
    <row r="112" spans="1:7" s="42" customFormat="1" ht="12.75">
      <c r="A112" s="21"/>
      <c r="B112" s="21"/>
      <c r="C112" s="83" t="s">
        <v>76</v>
      </c>
      <c r="D112" s="16" t="s">
        <v>17</v>
      </c>
      <c r="E112" s="84">
        <v>13</v>
      </c>
      <c r="F112" s="18"/>
      <c r="G112" s="85"/>
    </row>
    <row r="113" spans="1:7" s="42" customFormat="1" ht="12.75">
      <c r="A113" s="21"/>
      <c r="B113" s="21"/>
      <c r="C113" s="24"/>
      <c r="D113" s="16"/>
      <c r="E113" s="18"/>
      <c r="F113" s="18"/>
      <c r="G113" s="85"/>
    </row>
    <row r="114" spans="1:7" s="42" customFormat="1" ht="78.75" customHeight="1">
      <c r="A114" s="21" t="s">
        <v>58</v>
      </c>
      <c r="B114" s="21" t="s">
        <v>70</v>
      </c>
      <c r="C114" s="158" t="s">
        <v>135</v>
      </c>
      <c r="D114" s="159" t="s">
        <v>21</v>
      </c>
      <c r="E114" s="160">
        <v>10</v>
      </c>
      <c r="F114" s="18"/>
      <c r="G114" s="85"/>
    </row>
    <row r="115" spans="1:7" s="42" customFormat="1" ht="12.75">
      <c r="A115" s="21"/>
      <c r="B115" s="21"/>
      <c r="C115" s="83"/>
      <c r="D115" s="16"/>
      <c r="E115" s="84"/>
      <c r="F115" s="18"/>
      <c r="G115" s="85"/>
    </row>
    <row r="116" spans="1:7" s="42" customFormat="1" ht="12.75">
      <c r="A116" s="21"/>
      <c r="B116" s="21"/>
      <c r="C116" s="24"/>
      <c r="D116" s="16"/>
      <c r="E116" s="18"/>
      <c r="F116" s="18"/>
      <c r="G116" s="85"/>
    </row>
    <row r="117" spans="1:7" s="42" customFormat="1" ht="66" customHeight="1">
      <c r="A117" s="21" t="s">
        <v>58</v>
      </c>
      <c r="B117" s="21" t="s">
        <v>70</v>
      </c>
      <c r="C117" s="24" t="s">
        <v>136</v>
      </c>
      <c r="D117" s="16" t="s">
        <v>17</v>
      </c>
      <c r="E117" s="84">
        <v>45</v>
      </c>
      <c r="F117" s="18"/>
      <c r="G117" s="85"/>
    </row>
    <row r="118" spans="1:7" s="42" customFormat="1" ht="12.75">
      <c r="A118" s="21"/>
      <c r="B118" s="21"/>
      <c r="C118" s="83"/>
      <c r="D118" s="16"/>
      <c r="E118" s="84"/>
      <c r="F118" s="18"/>
      <c r="G118" s="85"/>
    </row>
    <row r="119" spans="1:7" s="42" customFormat="1" ht="12.75">
      <c r="A119" s="21"/>
      <c r="B119" s="21"/>
      <c r="C119" s="83"/>
      <c r="D119" s="16"/>
      <c r="E119" s="84"/>
      <c r="F119" s="18"/>
      <c r="G119" s="85"/>
    </row>
    <row r="120" spans="1:7" s="42" customFormat="1" ht="79.5" customHeight="1">
      <c r="A120" s="21" t="s">
        <v>58</v>
      </c>
      <c r="B120" s="21" t="s">
        <v>81</v>
      </c>
      <c r="C120" s="24" t="s">
        <v>137</v>
      </c>
      <c r="D120" s="16" t="s">
        <v>17</v>
      </c>
      <c r="E120" s="84">
        <v>75</v>
      </c>
      <c r="F120" s="18"/>
      <c r="G120" s="85"/>
    </row>
    <row r="121" spans="1:7" s="42" customFormat="1" ht="12.75">
      <c r="A121" s="21"/>
      <c r="B121" s="21"/>
      <c r="C121" s="83"/>
      <c r="D121" s="16"/>
      <c r="E121" s="84"/>
      <c r="F121" s="18"/>
      <c r="G121" s="85"/>
    </row>
    <row r="122" spans="1:7" s="42" customFormat="1" ht="12.75">
      <c r="A122" s="21"/>
      <c r="B122" s="21"/>
      <c r="C122" s="83"/>
      <c r="D122" s="16"/>
      <c r="E122" s="84"/>
      <c r="F122" s="18"/>
      <c r="G122" s="85"/>
    </row>
    <row r="123" spans="1:7" s="42" customFormat="1" ht="81.75" customHeight="1">
      <c r="A123" s="21" t="s">
        <v>58</v>
      </c>
      <c r="B123" s="21" t="s">
        <v>91</v>
      </c>
      <c r="C123" s="24" t="s">
        <v>138</v>
      </c>
      <c r="D123" s="16" t="s">
        <v>17</v>
      </c>
      <c r="E123" s="84">
        <v>50</v>
      </c>
      <c r="F123" s="18"/>
      <c r="G123" s="85"/>
    </row>
    <row r="124" spans="1:7" s="42" customFormat="1" ht="12.75">
      <c r="A124" s="21"/>
      <c r="B124" s="21"/>
      <c r="C124" s="83"/>
      <c r="D124" s="16"/>
      <c r="E124" s="102"/>
      <c r="F124" s="18"/>
      <c r="G124" s="85"/>
    </row>
    <row r="125" spans="1:7" s="42" customFormat="1" ht="90.75" customHeight="1">
      <c r="A125" s="21" t="s">
        <v>58</v>
      </c>
      <c r="B125" s="21" t="s">
        <v>92</v>
      </c>
      <c r="C125" s="24" t="s">
        <v>143</v>
      </c>
      <c r="D125" s="16" t="s">
        <v>18</v>
      </c>
      <c r="E125" s="84">
        <v>120</v>
      </c>
      <c r="F125" s="84"/>
      <c r="G125" s="85"/>
    </row>
    <row r="126" spans="1:7" s="42" customFormat="1" ht="12.75">
      <c r="A126" s="21"/>
      <c r="B126" s="21"/>
      <c r="C126" s="100"/>
      <c r="D126" s="99"/>
      <c r="E126" s="102"/>
      <c r="F126" s="84"/>
      <c r="G126" s="85"/>
    </row>
    <row r="127" spans="1:7" s="42" customFormat="1" ht="78" customHeight="1">
      <c r="A127" s="21" t="s">
        <v>58</v>
      </c>
      <c r="B127" s="21" t="s">
        <v>96</v>
      </c>
      <c r="C127" s="24" t="s">
        <v>142</v>
      </c>
      <c r="D127" s="16" t="s">
        <v>17</v>
      </c>
      <c r="E127" s="84">
        <v>32</v>
      </c>
      <c r="F127" s="84"/>
      <c r="G127" s="85"/>
    </row>
    <row r="128" spans="1:7" s="42" customFormat="1" ht="12.75">
      <c r="A128" s="21"/>
      <c r="B128" s="21"/>
      <c r="C128" s="100"/>
      <c r="D128" s="99"/>
      <c r="E128" s="102"/>
      <c r="F128" s="84"/>
      <c r="G128" s="85"/>
    </row>
    <row r="129" spans="1:26" s="42" customFormat="1" ht="114.75">
      <c r="A129" s="101" t="s">
        <v>57</v>
      </c>
      <c r="B129" s="101" t="s">
        <v>97</v>
      </c>
      <c r="C129" s="94" t="s">
        <v>144</v>
      </c>
      <c r="D129" s="159"/>
      <c r="E129" s="162"/>
      <c r="F129" s="84"/>
      <c r="G129" s="85"/>
    </row>
    <row r="130" spans="1:26" s="42" customFormat="1" ht="12.75">
      <c r="A130" s="163"/>
      <c r="B130" s="164" t="s">
        <v>52</v>
      </c>
      <c r="C130" s="94" t="s">
        <v>145</v>
      </c>
      <c r="D130" s="90" t="s">
        <v>40</v>
      </c>
      <c r="E130" s="165">
        <v>4</v>
      </c>
      <c r="F130" s="84"/>
      <c r="G130" s="85"/>
    </row>
    <row r="131" spans="1:26" s="42" customFormat="1" ht="12.75">
      <c r="A131" s="163"/>
      <c r="B131" s="164" t="s">
        <v>50</v>
      </c>
      <c r="C131" s="94" t="s">
        <v>146</v>
      </c>
      <c r="D131" s="90" t="s">
        <v>40</v>
      </c>
      <c r="E131" s="165">
        <v>1</v>
      </c>
      <c r="F131" s="84"/>
      <c r="G131" s="85"/>
    </row>
    <row r="132" spans="1:26" s="42" customFormat="1" ht="12.75">
      <c r="A132" s="21"/>
      <c r="B132" s="21"/>
      <c r="C132" s="100"/>
      <c r="D132" s="99"/>
      <c r="E132" s="102"/>
      <c r="F132" s="84"/>
      <c r="G132" s="85"/>
    </row>
    <row r="133" spans="1:26" s="42" customFormat="1" ht="102">
      <c r="A133" s="21" t="s">
        <v>58</v>
      </c>
      <c r="B133" s="21" t="s">
        <v>98</v>
      </c>
      <c r="C133" s="104" t="s">
        <v>147</v>
      </c>
      <c r="D133" s="113" t="s">
        <v>21</v>
      </c>
      <c r="E133" s="133">
        <v>0.5</v>
      </c>
      <c r="F133" s="84"/>
      <c r="G133" s="85"/>
    </row>
    <row r="134" spans="1:26" s="42" customFormat="1" ht="12.75">
      <c r="A134" s="21"/>
      <c r="B134" s="21"/>
      <c r="C134" s="100"/>
      <c r="D134" s="99"/>
      <c r="E134" s="102"/>
      <c r="F134" s="84"/>
      <c r="G134" s="85"/>
    </row>
    <row r="135" spans="1:26" s="42" customFormat="1" ht="106.5" customHeight="1">
      <c r="A135" s="21" t="s">
        <v>58</v>
      </c>
      <c r="B135" s="21" t="s">
        <v>148</v>
      </c>
      <c r="C135" s="166" t="s">
        <v>150</v>
      </c>
      <c r="D135" s="16" t="s">
        <v>18</v>
      </c>
      <c r="E135" s="84">
        <v>10</v>
      </c>
      <c r="F135" s="84"/>
      <c r="G135" s="85"/>
    </row>
    <row r="136" spans="1:26" s="42" customFormat="1" ht="12.75">
      <c r="A136" s="21"/>
      <c r="B136" s="21"/>
      <c r="C136" s="100"/>
      <c r="D136" s="99"/>
      <c r="E136" s="102"/>
      <c r="F136" s="84"/>
      <c r="G136" s="85"/>
    </row>
    <row r="137" spans="1:26" s="42" customFormat="1" ht="108.75" customHeight="1">
      <c r="A137" s="21" t="s">
        <v>58</v>
      </c>
      <c r="B137" s="21" t="s">
        <v>151</v>
      </c>
      <c r="C137" s="166" t="s">
        <v>149</v>
      </c>
      <c r="D137" s="16" t="s">
        <v>18</v>
      </c>
      <c r="E137" s="84">
        <v>8</v>
      </c>
      <c r="F137" s="84"/>
      <c r="G137" s="85"/>
    </row>
    <row r="138" spans="1:26" customFormat="1" ht="12.75">
      <c r="A138" s="21"/>
      <c r="B138" s="21"/>
      <c r="C138" s="104"/>
      <c r="D138" s="113"/>
      <c r="E138" s="133"/>
      <c r="F138" s="112"/>
      <c r="G138" s="111"/>
      <c r="H138" s="110"/>
      <c r="I138" s="110"/>
      <c r="J138" s="98"/>
      <c r="K138" s="110"/>
      <c r="L138" s="110"/>
      <c r="M138" s="110"/>
      <c r="N138" s="110"/>
      <c r="O138" s="110"/>
      <c r="P138" s="110"/>
      <c r="Q138" s="110"/>
      <c r="R138" s="110"/>
      <c r="S138" s="110"/>
      <c r="T138" s="110"/>
      <c r="U138" s="110"/>
      <c r="V138" s="110"/>
      <c r="W138" s="110"/>
      <c r="X138" s="110"/>
      <c r="Y138" s="110"/>
      <c r="Z138" s="110"/>
    </row>
    <row r="139" spans="1:26" s="42" customFormat="1" ht="68.25" customHeight="1">
      <c r="A139" s="21" t="s">
        <v>58</v>
      </c>
      <c r="B139" s="21" t="s">
        <v>152</v>
      </c>
      <c r="C139" s="83" t="s">
        <v>78</v>
      </c>
      <c r="D139" s="16" t="s">
        <v>77</v>
      </c>
      <c r="E139" s="84">
        <v>150</v>
      </c>
      <c r="F139" s="18"/>
      <c r="G139" s="85"/>
    </row>
    <row r="140" spans="1:26" s="42" customFormat="1" ht="12.75">
      <c r="A140" s="21"/>
      <c r="B140" s="21"/>
      <c r="C140" s="83"/>
      <c r="D140" s="16"/>
      <c r="E140" s="84"/>
      <c r="F140" s="18"/>
      <c r="G140" s="85"/>
    </row>
    <row r="141" spans="1:26" s="42" customFormat="1" ht="66" customHeight="1">
      <c r="A141" s="21" t="s">
        <v>58</v>
      </c>
      <c r="B141" s="21" t="s">
        <v>249</v>
      </c>
      <c r="C141" s="83" t="s">
        <v>79</v>
      </c>
      <c r="D141" s="16" t="s">
        <v>21</v>
      </c>
      <c r="E141" s="84">
        <v>38</v>
      </c>
      <c r="F141" s="18"/>
      <c r="G141" s="85"/>
    </row>
    <row r="142" spans="1:26" s="42" customFormat="1" ht="12.75">
      <c r="A142" s="21"/>
      <c r="B142" s="21"/>
      <c r="C142" s="83"/>
      <c r="D142" s="16"/>
      <c r="E142" s="84"/>
      <c r="F142" s="18"/>
      <c r="G142" s="85"/>
    </row>
    <row r="143" spans="1:26" s="42" customFormat="1" ht="12.75">
      <c r="A143" s="92" t="s">
        <v>59</v>
      </c>
      <c r="B143" s="30"/>
      <c r="C143" s="214" t="s">
        <v>22</v>
      </c>
      <c r="D143" s="214"/>
      <c r="E143" s="214"/>
      <c r="F143" s="214"/>
      <c r="G143" s="31">
        <f>SUM(G66:G108)</f>
        <v>0</v>
      </c>
      <c r="H143" s="70"/>
    </row>
    <row r="144" spans="1:26" s="42" customFormat="1" ht="12.75">
      <c r="A144" s="127"/>
      <c r="B144" s="138"/>
      <c r="C144" s="39"/>
      <c r="D144" s="39"/>
      <c r="E144" s="39"/>
      <c r="F144" s="39"/>
      <c r="G144" s="28"/>
      <c r="H144" s="70"/>
    </row>
    <row r="145" spans="1:8" s="42" customFormat="1" ht="12.75">
      <c r="A145" s="167" t="s">
        <v>161</v>
      </c>
      <c r="B145" s="219" t="s">
        <v>153</v>
      </c>
      <c r="C145" s="210"/>
      <c r="D145" s="168"/>
      <c r="E145" s="169"/>
      <c r="F145" s="169"/>
      <c r="G145" s="169"/>
      <c r="H145" s="70"/>
    </row>
    <row r="146" spans="1:8" s="42" customFormat="1" ht="150" customHeight="1">
      <c r="A146" s="220" t="s">
        <v>154</v>
      </c>
      <c r="B146" s="220"/>
      <c r="C146" s="220"/>
      <c r="D146" s="220"/>
      <c r="E146" s="220"/>
      <c r="F146" s="220"/>
      <c r="G146" s="220"/>
      <c r="H146" s="70"/>
    </row>
    <row r="147" spans="1:8" s="42" customFormat="1" ht="115.5" customHeight="1">
      <c r="A147" s="208" t="s">
        <v>155</v>
      </c>
      <c r="B147" s="209"/>
      <c r="C147" s="209"/>
      <c r="D147" s="209"/>
      <c r="E147" s="209"/>
      <c r="F147" s="209"/>
      <c r="G147" s="209"/>
      <c r="H147" s="70"/>
    </row>
    <row r="148" spans="1:8" s="42" customFormat="1" ht="54.75" customHeight="1">
      <c r="A148" s="201" t="s">
        <v>156</v>
      </c>
      <c r="B148" s="210"/>
      <c r="C148" s="210"/>
      <c r="D148" s="210"/>
      <c r="E148" s="210"/>
      <c r="F148" s="210"/>
      <c r="G148" s="210"/>
      <c r="H148" s="70"/>
    </row>
    <row r="149" spans="1:8" s="42" customFormat="1" ht="12.75">
      <c r="A149" s="167"/>
      <c r="B149" s="167"/>
      <c r="C149" s="169"/>
      <c r="D149" s="170"/>
      <c r="E149" s="171"/>
      <c r="F149" s="171"/>
      <c r="G149" s="171"/>
      <c r="H149" s="70"/>
    </row>
    <row r="150" spans="1:8" s="42" customFormat="1" ht="63.75" customHeight="1">
      <c r="A150" s="163" t="s">
        <v>83</v>
      </c>
      <c r="B150" s="163" t="s">
        <v>5</v>
      </c>
      <c r="C150" s="174" t="s">
        <v>164</v>
      </c>
      <c r="D150" s="159"/>
      <c r="E150" s="160"/>
      <c r="F150" s="172"/>
      <c r="G150" s="172"/>
      <c r="H150" s="70"/>
    </row>
    <row r="151" spans="1:8" s="42" customFormat="1" ht="70.5" customHeight="1">
      <c r="A151" s="163"/>
      <c r="B151" s="163"/>
      <c r="C151" s="174" t="s">
        <v>162</v>
      </c>
      <c r="D151" s="159"/>
      <c r="E151" s="162"/>
      <c r="F151" s="172"/>
      <c r="G151" s="172"/>
      <c r="H151" s="70"/>
    </row>
    <row r="152" spans="1:8" s="42" customFormat="1" ht="25.5">
      <c r="A152" s="163"/>
      <c r="B152" s="163"/>
      <c r="C152" s="174" t="s">
        <v>158</v>
      </c>
      <c r="D152" s="113" t="s">
        <v>21</v>
      </c>
      <c r="E152" s="150">
        <v>3.5</v>
      </c>
      <c r="F152" s="173"/>
      <c r="G152" s="150"/>
      <c r="H152" s="70"/>
    </row>
    <row r="153" spans="1:8" s="42" customFormat="1" ht="12.75">
      <c r="A153" s="163"/>
      <c r="B153" s="163"/>
      <c r="C153" s="158"/>
      <c r="D153" s="159"/>
      <c r="E153" s="160"/>
      <c r="F153" s="172"/>
      <c r="G153" s="172"/>
      <c r="H153" s="70"/>
    </row>
    <row r="154" spans="1:8" s="42" customFormat="1" ht="42.75" customHeight="1">
      <c r="A154" s="163" t="s">
        <v>83</v>
      </c>
      <c r="B154" s="175" t="s">
        <v>6</v>
      </c>
      <c r="C154" s="176" t="s">
        <v>163</v>
      </c>
      <c r="D154" s="159"/>
      <c r="E154" s="160"/>
      <c r="F154" s="172"/>
      <c r="G154" s="172"/>
      <c r="H154" s="70"/>
    </row>
    <row r="155" spans="1:8" s="42" customFormat="1" ht="12.75">
      <c r="A155" s="163"/>
      <c r="B155" s="163"/>
      <c r="C155" s="176" t="s">
        <v>157</v>
      </c>
      <c r="D155" s="113" t="s">
        <v>18</v>
      </c>
      <c r="E155" s="160">
        <v>4</v>
      </c>
      <c r="F155" s="133"/>
      <c r="G155" s="150"/>
      <c r="H155" s="70"/>
    </row>
    <row r="156" spans="1:8" s="42" customFormat="1" ht="12.75">
      <c r="A156" s="163"/>
      <c r="B156" s="163"/>
      <c r="C156" s="158"/>
      <c r="D156" s="159"/>
      <c r="E156" s="160"/>
      <c r="F156" s="172"/>
      <c r="G156" s="172"/>
      <c r="H156" s="70"/>
    </row>
    <row r="157" spans="1:8" s="42" customFormat="1" ht="66.75" customHeight="1">
      <c r="A157" s="163" t="s">
        <v>83</v>
      </c>
      <c r="B157" s="175" t="s">
        <v>7</v>
      </c>
      <c r="C157" s="174" t="s">
        <v>165</v>
      </c>
      <c r="D157" s="159"/>
      <c r="E157" s="160"/>
      <c r="F157" s="172"/>
      <c r="G157" s="172"/>
      <c r="H157" s="70"/>
    </row>
    <row r="158" spans="1:8" s="42" customFormat="1" ht="12.75">
      <c r="A158" s="163"/>
      <c r="B158" s="163"/>
      <c r="C158" s="176" t="s">
        <v>159</v>
      </c>
      <c r="D158" s="113" t="s">
        <v>21</v>
      </c>
      <c r="E158" s="160">
        <v>1</v>
      </c>
      <c r="F158" s="133"/>
      <c r="G158" s="150"/>
      <c r="H158" s="70"/>
    </row>
    <row r="159" spans="1:8" s="42" customFormat="1" ht="12.75">
      <c r="A159" s="163"/>
      <c r="B159" s="163"/>
      <c r="C159" s="158"/>
      <c r="D159" s="159"/>
      <c r="E159" s="160"/>
      <c r="F159" s="172"/>
      <c r="G159" s="172"/>
      <c r="H159" s="70"/>
    </row>
    <row r="160" spans="1:8" s="42" customFormat="1" ht="12.75">
      <c r="A160" s="177" t="s">
        <v>83</v>
      </c>
      <c r="B160" s="177"/>
      <c r="C160" s="178" t="s">
        <v>160</v>
      </c>
      <c r="D160" s="179"/>
      <c r="E160" s="179"/>
      <c r="F160" s="179"/>
      <c r="G160" s="180">
        <f>SUM(G150:G159)</f>
        <v>0</v>
      </c>
      <c r="H160" s="70"/>
    </row>
    <row r="161" spans="1:8" s="42" customFormat="1" ht="12.75">
      <c r="A161" s="127"/>
      <c r="B161" s="138"/>
      <c r="C161" s="39"/>
      <c r="D161" s="39"/>
      <c r="E161" s="39"/>
      <c r="F161" s="39"/>
      <c r="G161" s="28"/>
      <c r="H161" s="70"/>
    </row>
    <row r="162" spans="1:8" s="42" customFormat="1" ht="12.75">
      <c r="A162" s="181" t="s">
        <v>99</v>
      </c>
      <c r="B162" s="167"/>
      <c r="C162" s="182" t="s">
        <v>166</v>
      </c>
      <c r="D162" s="159"/>
      <c r="E162" s="160"/>
      <c r="F162" s="172"/>
      <c r="G162" s="172"/>
      <c r="H162" s="70"/>
    </row>
    <row r="163" spans="1:8" s="42" customFormat="1" ht="155.25" customHeight="1">
      <c r="A163" s="201" t="s">
        <v>167</v>
      </c>
      <c r="B163" s="210"/>
      <c r="C163" s="210"/>
      <c r="D163" s="210"/>
      <c r="E163" s="210"/>
      <c r="F163" s="210"/>
      <c r="G163" s="210"/>
      <c r="H163" s="70"/>
    </row>
    <row r="164" spans="1:8" s="42" customFormat="1" ht="163.5" customHeight="1">
      <c r="A164" s="201" t="s">
        <v>168</v>
      </c>
      <c r="B164" s="201"/>
      <c r="C164" s="201"/>
      <c r="D164" s="201"/>
      <c r="E164" s="201"/>
      <c r="F164" s="201"/>
      <c r="G164" s="201"/>
      <c r="H164" s="70"/>
    </row>
    <row r="165" spans="1:8" s="42" customFormat="1" ht="142.5" customHeight="1">
      <c r="A165" s="201" t="s">
        <v>169</v>
      </c>
      <c r="B165" s="201"/>
      <c r="C165" s="201"/>
      <c r="D165" s="201"/>
      <c r="E165" s="201"/>
      <c r="F165" s="201"/>
      <c r="G165" s="201"/>
      <c r="H165" s="70"/>
    </row>
    <row r="166" spans="1:8" s="42" customFormat="1" ht="120" customHeight="1">
      <c r="A166" s="201" t="s">
        <v>170</v>
      </c>
      <c r="B166" s="201"/>
      <c r="C166" s="201"/>
      <c r="D166" s="201"/>
      <c r="E166" s="201"/>
      <c r="F166" s="201"/>
      <c r="G166" s="201"/>
      <c r="H166" s="70"/>
    </row>
    <row r="167" spans="1:8" s="42" customFormat="1" ht="12.75">
      <c r="A167" s="128"/>
      <c r="B167" s="128"/>
      <c r="C167" s="128"/>
      <c r="D167" s="128"/>
      <c r="E167" s="128"/>
      <c r="F167" s="128"/>
      <c r="G167" s="128"/>
      <c r="H167" s="70"/>
    </row>
    <row r="168" spans="1:8" s="42" customFormat="1" ht="89.25">
      <c r="A168" s="163" t="s">
        <v>99</v>
      </c>
      <c r="B168" s="163" t="s">
        <v>5</v>
      </c>
      <c r="C168" s="157" t="s">
        <v>189</v>
      </c>
      <c r="D168" s="159"/>
      <c r="E168" s="162"/>
      <c r="F168" s="160"/>
      <c r="G168" s="172"/>
      <c r="H168" s="70"/>
    </row>
    <row r="169" spans="1:8" s="42" customFormat="1" ht="12.75">
      <c r="A169" s="163"/>
      <c r="B169" s="163"/>
      <c r="C169" s="174" t="s">
        <v>171</v>
      </c>
      <c r="D169" s="183"/>
      <c r="E169" s="150"/>
      <c r="F169" s="173"/>
      <c r="G169" s="150"/>
      <c r="H169" s="70"/>
    </row>
    <row r="170" spans="1:8" s="42" customFormat="1" ht="12.75">
      <c r="A170" s="163"/>
      <c r="B170" s="163" t="s">
        <v>52</v>
      </c>
      <c r="C170" s="174" t="s">
        <v>172</v>
      </c>
      <c r="D170" s="183" t="s">
        <v>21</v>
      </c>
      <c r="E170" s="150">
        <v>3.5</v>
      </c>
      <c r="F170" s="173"/>
      <c r="G170" s="150"/>
      <c r="H170" s="70"/>
    </row>
    <row r="171" spans="1:8" s="42" customFormat="1" ht="12.75">
      <c r="A171" s="163"/>
      <c r="B171" s="175" t="s">
        <v>50</v>
      </c>
      <c r="C171" s="174" t="s">
        <v>173</v>
      </c>
      <c r="D171" s="183" t="s">
        <v>18</v>
      </c>
      <c r="E171" s="150">
        <v>5</v>
      </c>
      <c r="F171" s="173"/>
      <c r="G171" s="150"/>
      <c r="H171" s="70"/>
    </row>
    <row r="172" spans="1:8" s="42" customFormat="1" ht="12.75">
      <c r="A172" s="163"/>
      <c r="B172" s="175"/>
      <c r="C172" s="128"/>
      <c r="D172" s="159"/>
      <c r="E172" s="160"/>
      <c r="F172" s="172"/>
      <c r="G172" s="172"/>
      <c r="H172" s="70"/>
    </row>
    <row r="173" spans="1:8" s="42" customFormat="1" ht="12.75">
      <c r="A173" s="184" t="s">
        <v>99</v>
      </c>
      <c r="B173" s="184"/>
      <c r="C173" s="206" t="s">
        <v>174</v>
      </c>
      <c r="D173" s="207"/>
      <c r="E173" s="207"/>
      <c r="F173" s="207"/>
      <c r="G173" s="180">
        <f>SUM(G168:G172)</f>
        <v>0</v>
      </c>
      <c r="H173" s="70"/>
    </row>
    <row r="174" spans="1:8" s="42" customFormat="1" ht="12.75">
      <c r="A174" s="185"/>
      <c r="B174" s="185"/>
      <c r="C174" s="169"/>
      <c r="D174" s="186"/>
      <c r="E174" s="186"/>
      <c r="F174" s="186"/>
      <c r="G174" s="187"/>
      <c r="H174" s="70"/>
    </row>
    <row r="175" spans="1:8" s="42" customFormat="1" ht="12.75">
      <c r="A175" s="181" t="s">
        <v>190</v>
      </c>
      <c r="B175" s="167"/>
      <c r="C175" s="188" t="s">
        <v>175</v>
      </c>
      <c r="D175" s="186"/>
      <c r="E175" s="186"/>
      <c r="F175" s="186"/>
      <c r="G175" s="187"/>
      <c r="H175" s="70"/>
    </row>
    <row r="176" spans="1:8" s="42" customFormat="1" ht="106.5" customHeight="1">
      <c r="A176" s="201" t="s">
        <v>176</v>
      </c>
      <c r="B176" s="201"/>
      <c r="C176" s="201"/>
      <c r="D176" s="201"/>
      <c r="E176" s="201"/>
      <c r="F176" s="201"/>
      <c r="G176" s="201"/>
      <c r="H176" s="70"/>
    </row>
    <row r="177" spans="1:8" s="42" customFormat="1" ht="27" customHeight="1">
      <c r="A177" s="201" t="s">
        <v>177</v>
      </c>
      <c r="B177" s="201"/>
      <c r="C177" s="201"/>
      <c r="D177" s="201"/>
      <c r="E177" s="201"/>
      <c r="F177" s="201"/>
      <c r="G177" s="201"/>
      <c r="H177" s="70"/>
    </row>
    <row r="178" spans="1:8" s="42" customFormat="1" ht="13.5" customHeight="1">
      <c r="A178" s="203" t="s">
        <v>178</v>
      </c>
      <c r="B178" s="203"/>
      <c r="C178" s="203"/>
      <c r="D178" s="203"/>
      <c r="E178" s="203"/>
      <c r="F178" s="203"/>
      <c r="G178" s="203"/>
      <c r="H178" s="70"/>
    </row>
    <row r="179" spans="1:8" s="42" customFormat="1" ht="13.5" customHeight="1">
      <c r="A179" s="204" t="s">
        <v>179</v>
      </c>
      <c r="B179" s="204"/>
      <c r="C179" s="204"/>
      <c r="D179" s="204"/>
      <c r="E179" s="204"/>
      <c r="F179" s="204"/>
      <c r="G179" s="204"/>
      <c r="H179" s="70"/>
    </row>
    <row r="180" spans="1:8" s="42" customFormat="1" ht="66" customHeight="1">
      <c r="A180" s="201" t="s">
        <v>180</v>
      </c>
      <c r="B180" s="201"/>
      <c r="C180" s="201"/>
      <c r="D180" s="201"/>
      <c r="E180" s="201"/>
      <c r="F180" s="201"/>
      <c r="G180" s="201"/>
      <c r="H180" s="70"/>
    </row>
    <row r="181" spans="1:8" s="42" customFormat="1" ht="25.5" customHeight="1">
      <c r="A181" s="205" t="s">
        <v>181</v>
      </c>
      <c r="B181" s="205"/>
      <c r="C181" s="205"/>
      <c r="D181" s="205"/>
      <c r="E181" s="205"/>
      <c r="F181" s="205"/>
      <c r="G181" s="205"/>
      <c r="H181" s="70"/>
    </row>
    <row r="182" spans="1:8" s="42" customFormat="1" ht="13.5" customHeight="1">
      <c r="A182" s="201" t="s">
        <v>182</v>
      </c>
      <c r="B182" s="201"/>
      <c r="C182" s="201"/>
      <c r="D182" s="201"/>
      <c r="E182" s="201"/>
      <c r="F182" s="201"/>
      <c r="G182" s="201"/>
      <c r="H182" s="70"/>
    </row>
    <row r="183" spans="1:8" s="42" customFormat="1" ht="26.25" customHeight="1">
      <c r="A183" s="201" t="s">
        <v>183</v>
      </c>
      <c r="B183" s="201"/>
      <c r="C183" s="201"/>
      <c r="D183" s="201"/>
      <c r="E183" s="201"/>
      <c r="F183" s="201"/>
      <c r="G183" s="201"/>
      <c r="H183" s="70"/>
    </row>
    <row r="184" spans="1:8" s="42" customFormat="1" ht="14.25" customHeight="1">
      <c r="A184" s="201" t="s">
        <v>184</v>
      </c>
      <c r="B184" s="201"/>
      <c r="C184" s="201"/>
      <c r="D184" s="201"/>
      <c r="E184" s="201"/>
      <c r="F184" s="201"/>
      <c r="G184" s="201"/>
      <c r="H184" s="70"/>
    </row>
    <row r="185" spans="1:8" s="42" customFormat="1" ht="12.75" customHeight="1">
      <c r="A185" s="202" t="s">
        <v>185</v>
      </c>
      <c r="B185" s="202"/>
      <c r="C185" s="202"/>
      <c r="D185" s="202"/>
      <c r="E185" s="202"/>
      <c r="F185" s="202"/>
      <c r="G185" s="202"/>
      <c r="H185" s="70"/>
    </row>
    <row r="186" spans="1:8" s="42" customFormat="1" ht="12.75">
      <c r="A186" s="185"/>
      <c r="B186" s="185"/>
      <c r="C186" s="169"/>
      <c r="D186" s="186"/>
      <c r="E186" s="186"/>
      <c r="F186" s="186"/>
      <c r="G186" s="187"/>
      <c r="H186" s="70"/>
    </row>
    <row r="187" spans="1:8" s="42" customFormat="1" ht="136.5" customHeight="1">
      <c r="A187" s="175" t="s">
        <v>190</v>
      </c>
      <c r="B187" s="163" t="s">
        <v>5</v>
      </c>
      <c r="C187" s="176" t="s">
        <v>191</v>
      </c>
      <c r="D187" s="186"/>
      <c r="E187" s="186"/>
      <c r="F187" s="186"/>
      <c r="G187" s="187"/>
      <c r="H187" s="70"/>
    </row>
    <row r="188" spans="1:8" s="42" customFormat="1" ht="12.75">
      <c r="A188" s="185"/>
      <c r="B188" s="185"/>
      <c r="C188" s="174" t="s">
        <v>186</v>
      </c>
      <c r="D188" s="183" t="s">
        <v>77</v>
      </c>
      <c r="E188" s="150">
        <v>225</v>
      </c>
      <c r="F188" s="173"/>
      <c r="G188" s="150"/>
      <c r="H188" s="70"/>
    </row>
    <row r="189" spans="1:8" s="42" customFormat="1" ht="12.75">
      <c r="A189" s="185"/>
      <c r="B189" s="185"/>
      <c r="C189" s="174" t="s">
        <v>187</v>
      </c>
      <c r="D189" s="183" t="s">
        <v>77</v>
      </c>
      <c r="E189" s="150">
        <v>225</v>
      </c>
      <c r="F189" s="173"/>
      <c r="G189" s="150"/>
      <c r="H189" s="70"/>
    </row>
    <row r="190" spans="1:8" s="42" customFormat="1" ht="12.75">
      <c r="A190" s="185"/>
      <c r="B190" s="185"/>
      <c r="C190" s="169"/>
      <c r="D190" s="186"/>
      <c r="E190" s="186"/>
      <c r="F190" s="186"/>
      <c r="G190" s="187"/>
      <c r="H190" s="70"/>
    </row>
    <row r="191" spans="1:8" s="42" customFormat="1" ht="12.75">
      <c r="A191" s="189" t="s">
        <v>190</v>
      </c>
      <c r="B191" s="184"/>
      <c r="C191" s="190" t="s">
        <v>188</v>
      </c>
      <c r="D191" s="191"/>
      <c r="E191" s="191"/>
      <c r="F191" s="192"/>
      <c r="G191" s="180">
        <f>SUM(G188:G189)</f>
        <v>0</v>
      </c>
      <c r="H191" s="70"/>
    </row>
    <row r="192" spans="1:8" s="42" customFormat="1" ht="12.75">
      <c r="A192" s="127"/>
      <c r="B192" s="138"/>
      <c r="C192" s="39"/>
      <c r="D192" s="39"/>
      <c r="E192" s="39"/>
      <c r="F192" s="39"/>
      <c r="G192" s="28"/>
      <c r="H192" s="70"/>
    </row>
    <row r="193" spans="1:26" s="42" customFormat="1" ht="20.25" customHeight="1">
      <c r="A193" s="93" t="s">
        <v>193</v>
      </c>
      <c r="B193" s="14"/>
      <c r="C193" s="15" t="s">
        <v>23</v>
      </c>
      <c r="D193" s="16"/>
      <c r="E193" s="18"/>
      <c r="F193" s="18"/>
      <c r="G193" s="19"/>
    </row>
    <row r="194" spans="1:26" s="12" customFormat="1" ht="249" customHeight="1">
      <c r="A194" s="213" t="s">
        <v>43</v>
      </c>
      <c r="B194" s="213"/>
      <c r="C194" s="213"/>
      <c r="D194" s="213"/>
      <c r="E194" s="213"/>
      <c r="F194" s="213"/>
      <c r="G194" s="213"/>
      <c r="J194" s="13"/>
    </row>
    <row r="195" spans="1:26" s="12" customFormat="1" ht="246.75" customHeight="1">
      <c r="A195" s="213" t="s">
        <v>31</v>
      </c>
      <c r="B195" s="213"/>
      <c r="C195" s="213"/>
      <c r="D195" s="213"/>
      <c r="E195" s="213"/>
      <c r="F195" s="213"/>
      <c r="G195" s="213"/>
      <c r="J195" s="13"/>
    </row>
    <row r="196" spans="1:26" customFormat="1" ht="51">
      <c r="A196" s="101" t="s">
        <v>193</v>
      </c>
      <c r="B196" s="21" t="s">
        <v>5</v>
      </c>
      <c r="C196" s="104" t="s">
        <v>194</v>
      </c>
      <c r="D196" s="113" t="s">
        <v>21</v>
      </c>
      <c r="E196" s="133">
        <v>0.5</v>
      </c>
      <c r="F196" s="102"/>
      <c r="G196" s="102"/>
      <c r="H196" s="110"/>
      <c r="I196" s="110"/>
      <c r="J196" s="98"/>
      <c r="K196" s="110"/>
      <c r="L196" s="110"/>
      <c r="M196" s="110"/>
      <c r="N196" s="110"/>
      <c r="O196" s="110"/>
      <c r="P196" s="110"/>
      <c r="Q196" s="110"/>
      <c r="R196" s="110"/>
      <c r="S196" s="110"/>
      <c r="T196" s="110"/>
      <c r="U196" s="110"/>
      <c r="V196" s="110"/>
      <c r="W196" s="110"/>
      <c r="X196" s="110"/>
      <c r="Y196" s="110"/>
      <c r="Z196" s="110"/>
    </row>
    <row r="197" spans="1:26" customFormat="1" ht="12.75">
      <c r="A197" s="101"/>
      <c r="B197" s="101"/>
      <c r="C197" s="104"/>
      <c r="D197" s="99"/>
      <c r="E197" s="102"/>
      <c r="F197" s="102"/>
      <c r="G197" s="102"/>
      <c r="H197" s="110"/>
      <c r="I197" s="110"/>
      <c r="J197" s="98"/>
      <c r="K197" s="110"/>
      <c r="L197" s="110"/>
      <c r="M197" s="110"/>
      <c r="N197" s="110"/>
      <c r="O197" s="110"/>
      <c r="P197" s="110"/>
      <c r="Q197" s="110"/>
      <c r="R197" s="110"/>
      <c r="S197" s="110"/>
      <c r="T197" s="110"/>
      <c r="U197" s="110"/>
      <c r="V197" s="110"/>
      <c r="W197" s="110"/>
      <c r="X197" s="110"/>
      <c r="Y197" s="110"/>
      <c r="Z197" s="110"/>
    </row>
    <row r="198" spans="1:26" s="144" customFormat="1" ht="66.75" customHeight="1">
      <c r="A198" s="101" t="s">
        <v>193</v>
      </c>
      <c r="B198" s="21" t="s">
        <v>6</v>
      </c>
      <c r="C198" s="140" t="s">
        <v>195</v>
      </c>
      <c r="D198" s="147"/>
      <c r="E198" s="148"/>
      <c r="F198" s="148"/>
      <c r="G198" s="143"/>
    </row>
    <row r="199" spans="1:26" s="144" customFormat="1" ht="81" customHeight="1">
      <c r="B199" s="149"/>
      <c r="C199" s="140" t="s">
        <v>206</v>
      </c>
      <c r="D199" s="141" t="s">
        <v>18</v>
      </c>
      <c r="E199" s="142">
        <v>40</v>
      </c>
      <c r="F199" s="148"/>
      <c r="G199" s="143"/>
    </row>
    <row r="200" spans="1:26" customFormat="1" ht="12.75">
      <c r="A200" s="21"/>
      <c r="B200" s="21"/>
      <c r="C200" s="115"/>
      <c r="D200" s="114"/>
      <c r="E200" s="102"/>
      <c r="F200" s="102"/>
      <c r="G200" s="102"/>
      <c r="H200" s="110"/>
      <c r="I200" s="110"/>
      <c r="J200" s="98"/>
      <c r="K200" s="110"/>
      <c r="L200" s="110"/>
      <c r="M200" s="110"/>
      <c r="N200" s="110"/>
      <c r="O200" s="110"/>
      <c r="P200" s="110"/>
      <c r="Q200" s="110"/>
      <c r="R200" s="110"/>
      <c r="S200" s="110"/>
      <c r="T200" s="110"/>
      <c r="U200" s="110"/>
      <c r="V200" s="110"/>
      <c r="W200" s="110"/>
      <c r="X200" s="110"/>
      <c r="Y200" s="110"/>
      <c r="Z200" s="110"/>
    </row>
    <row r="201" spans="1:26" s="144" customFormat="1" ht="38.25" customHeight="1">
      <c r="A201" s="101" t="s">
        <v>193</v>
      </c>
      <c r="B201" s="21" t="s">
        <v>7</v>
      </c>
      <c r="C201" s="140" t="s">
        <v>196</v>
      </c>
      <c r="D201" s="141"/>
      <c r="E201" s="142"/>
      <c r="F201" s="142"/>
      <c r="G201" s="143"/>
    </row>
    <row r="202" spans="1:26" s="144" customFormat="1" ht="77.25" customHeight="1">
      <c r="A202" s="139"/>
      <c r="B202" s="66"/>
      <c r="C202" s="145" t="s">
        <v>197</v>
      </c>
      <c r="D202" s="141"/>
      <c r="E202" s="142"/>
      <c r="F202" s="142"/>
      <c r="G202" s="143"/>
    </row>
    <row r="203" spans="1:26" s="144" customFormat="1" ht="25.5">
      <c r="A203" s="146"/>
      <c r="B203" s="93"/>
      <c r="C203" s="145" t="s">
        <v>102</v>
      </c>
      <c r="D203" s="141"/>
      <c r="E203" s="142"/>
      <c r="F203" s="142"/>
      <c r="G203" s="143"/>
    </row>
    <row r="204" spans="1:26" s="144" customFormat="1" ht="25.5">
      <c r="A204" s="146"/>
      <c r="B204" s="93"/>
      <c r="C204" s="145" t="s">
        <v>198</v>
      </c>
      <c r="D204" s="141" t="s">
        <v>18</v>
      </c>
      <c r="E204" s="142">
        <v>40</v>
      </c>
      <c r="F204" s="142"/>
      <c r="G204" s="143"/>
    </row>
    <row r="205" spans="1:26" s="144" customFormat="1" ht="12.75">
      <c r="A205" s="146"/>
      <c r="B205" s="93"/>
      <c r="C205" s="145"/>
      <c r="D205" s="141"/>
      <c r="E205" s="142"/>
      <c r="F205" s="142"/>
      <c r="G205" s="143"/>
    </row>
    <row r="206" spans="1:26" s="144" customFormat="1" ht="140.25">
      <c r="A206" s="101" t="s">
        <v>193</v>
      </c>
      <c r="B206" s="21" t="s">
        <v>8</v>
      </c>
      <c r="C206" s="22" t="s">
        <v>204</v>
      </c>
      <c r="D206" s="141"/>
      <c r="E206" s="142"/>
      <c r="F206" s="142"/>
      <c r="G206" s="143"/>
    </row>
    <row r="207" spans="1:26" s="144" customFormat="1" ht="114.75">
      <c r="A207" s="146"/>
      <c r="B207" s="93"/>
      <c r="C207" s="22" t="s">
        <v>203</v>
      </c>
      <c r="D207" s="141"/>
      <c r="E207" s="142"/>
      <c r="F207" s="142"/>
      <c r="G207" s="143"/>
    </row>
    <row r="208" spans="1:26" s="144" customFormat="1" ht="63.75">
      <c r="A208" s="146"/>
      <c r="B208" s="93"/>
      <c r="C208" s="22" t="s">
        <v>205</v>
      </c>
      <c r="D208" s="141"/>
      <c r="E208" s="142"/>
      <c r="F208" s="142"/>
      <c r="G208" s="143"/>
    </row>
    <row r="209" spans="1:26" s="144" customFormat="1" ht="38.25">
      <c r="A209" s="146"/>
      <c r="B209" s="93"/>
      <c r="C209" s="22" t="s">
        <v>207</v>
      </c>
      <c r="D209" s="141"/>
      <c r="E209" s="142"/>
      <c r="F209" s="142"/>
      <c r="G209" s="143"/>
    </row>
    <row r="210" spans="1:26" s="144" customFormat="1" ht="25.5">
      <c r="A210" s="146"/>
      <c r="B210" s="21" t="s">
        <v>52</v>
      </c>
      <c r="C210" s="104" t="s">
        <v>130</v>
      </c>
      <c r="D210" s="16" t="s">
        <v>18</v>
      </c>
      <c r="E210" s="84">
        <v>3</v>
      </c>
      <c r="F210" s="142"/>
      <c r="G210" s="143"/>
    </row>
    <row r="211" spans="1:26" s="144" customFormat="1" ht="12.75">
      <c r="A211" s="146"/>
      <c r="B211" s="21" t="s">
        <v>50</v>
      </c>
      <c r="C211" s="95" t="s">
        <v>121</v>
      </c>
      <c r="D211" s="16" t="s">
        <v>18</v>
      </c>
      <c r="E211" s="84">
        <v>3.5</v>
      </c>
      <c r="F211" s="142"/>
      <c r="G211" s="143"/>
    </row>
    <row r="212" spans="1:26" s="144" customFormat="1" ht="12.75">
      <c r="A212" s="146"/>
      <c r="B212" s="21" t="s">
        <v>53</v>
      </c>
      <c r="C212" s="95" t="s">
        <v>122</v>
      </c>
      <c r="D212" s="16" t="s">
        <v>18</v>
      </c>
      <c r="E212" s="84">
        <v>2</v>
      </c>
      <c r="F212" s="142"/>
      <c r="G212" s="143"/>
    </row>
    <row r="213" spans="1:26" s="144" customFormat="1" ht="12.75">
      <c r="A213" s="146"/>
      <c r="B213" s="93"/>
      <c r="C213" s="145"/>
      <c r="D213" s="141"/>
      <c r="E213" s="142"/>
      <c r="F213" s="142"/>
      <c r="G213" s="143"/>
    </row>
    <row r="214" spans="1:26" s="144" customFormat="1" ht="192.75" customHeight="1">
      <c r="A214" s="101" t="s">
        <v>193</v>
      </c>
      <c r="B214" s="21" t="s">
        <v>9</v>
      </c>
      <c r="C214" s="194" t="s">
        <v>208</v>
      </c>
      <c r="D214" s="16"/>
      <c r="E214" s="142"/>
      <c r="F214" s="142"/>
      <c r="G214" s="143"/>
    </row>
    <row r="215" spans="1:26" s="144" customFormat="1" ht="25.5">
      <c r="A215" s="146"/>
      <c r="B215" s="21" t="s">
        <v>52</v>
      </c>
      <c r="C215" s="128" t="s">
        <v>209</v>
      </c>
      <c r="D215" s="16" t="s">
        <v>18</v>
      </c>
      <c r="E215" s="84">
        <v>3</v>
      </c>
      <c r="F215" s="142"/>
      <c r="G215" s="143"/>
    </row>
    <row r="216" spans="1:26" s="144" customFormat="1" ht="25.5">
      <c r="A216" s="146"/>
      <c r="B216" s="21" t="s">
        <v>50</v>
      </c>
      <c r="C216" s="104" t="s">
        <v>130</v>
      </c>
      <c r="D216" s="16" t="s">
        <v>18</v>
      </c>
      <c r="E216" s="84">
        <v>3</v>
      </c>
      <c r="F216" s="142"/>
      <c r="G216" s="143"/>
    </row>
    <row r="217" spans="1:26" s="144" customFormat="1" ht="12.75">
      <c r="A217" s="146"/>
      <c r="B217" s="21" t="s">
        <v>53</v>
      </c>
      <c r="C217" s="95" t="s">
        <v>121</v>
      </c>
      <c r="D217" s="16" t="s">
        <v>18</v>
      </c>
      <c r="E217" s="84">
        <v>6</v>
      </c>
      <c r="F217" s="142"/>
      <c r="G217" s="143"/>
    </row>
    <row r="218" spans="1:26" s="42" customFormat="1" ht="12.75">
      <c r="A218" s="21"/>
      <c r="B218" s="21" t="s">
        <v>54</v>
      </c>
      <c r="C218" s="95" t="s">
        <v>122</v>
      </c>
      <c r="D218" s="16" t="s">
        <v>18</v>
      </c>
      <c r="E218" s="84">
        <v>5</v>
      </c>
      <c r="F218" s="18"/>
      <c r="G218" s="85"/>
    </row>
    <row r="219" spans="1:26" s="42" customFormat="1" ht="12.75">
      <c r="A219" s="21"/>
      <c r="B219" s="21"/>
      <c r="C219" s="95"/>
      <c r="D219" s="16"/>
      <c r="E219" s="84"/>
      <c r="F219" s="18"/>
      <c r="G219" s="85"/>
    </row>
    <row r="220" spans="1:26" s="42" customFormat="1" ht="12.75">
      <c r="A220" s="30" t="s">
        <v>193</v>
      </c>
      <c r="B220" s="30"/>
      <c r="C220" s="214" t="s">
        <v>26</v>
      </c>
      <c r="D220" s="214"/>
      <c r="E220" s="214"/>
      <c r="F220" s="214"/>
      <c r="G220" s="86"/>
    </row>
    <row r="221" spans="1:26" customFormat="1" ht="12.75">
      <c r="A221" s="109" t="s">
        <v>199</v>
      </c>
      <c r="B221" s="109"/>
      <c r="C221" s="195" t="s">
        <v>86</v>
      </c>
      <c r="D221" s="108"/>
      <c r="E221" s="102"/>
      <c r="F221" s="102"/>
      <c r="G221" s="102"/>
      <c r="H221" s="98"/>
      <c r="I221" s="98"/>
      <c r="J221" s="98"/>
      <c r="K221" s="98"/>
      <c r="L221" s="98"/>
      <c r="M221" s="98"/>
      <c r="N221" s="98"/>
      <c r="O221" s="98"/>
      <c r="P221" s="98"/>
      <c r="Q221" s="98"/>
      <c r="R221" s="98"/>
      <c r="S221" s="98"/>
      <c r="T221" s="98"/>
      <c r="U221" s="98"/>
      <c r="V221" s="98"/>
      <c r="W221" s="98"/>
      <c r="X221" s="98"/>
      <c r="Y221" s="98"/>
      <c r="Z221" s="98"/>
    </row>
    <row r="222" spans="1:26" customFormat="1" ht="216.6" customHeight="1">
      <c r="A222" s="201" t="s">
        <v>85</v>
      </c>
      <c r="B222" s="236"/>
      <c r="C222" s="236"/>
      <c r="D222" s="236"/>
      <c r="E222" s="236"/>
      <c r="F222" s="236"/>
      <c r="G222" s="236"/>
      <c r="H222" s="98"/>
      <c r="I222" s="98"/>
      <c r="J222" s="98"/>
      <c r="K222" s="98"/>
      <c r="L222" s="98"/>
      <c r="M222" s="98"/>
      <c r="N222" s="98"/>
      <c r="O222" s="98"/>
      <c r="P222" s="98"/>
      <c r="Q222" s="98"/>
      <c r="R222" s="98"/>
      <c r="S222" s="98"/>
      <c r="T222" s="98"/>
      <c r="U222" s="98"/>
      <c r="V222" s="98"/>
      <c r="W222" s="98"/>
      <c r="X222" s="98"/>
      <c r="Y222" s="98"/>
      <c r="Z222" s="98"/>
    </row>
    <row r="223" spans="1:26" customFormat="1" ht="261.75" customHeight="1">
      <c r="A223" s="235" t="s">
        <v>84</v>
      </c>
      <c r="B223" s="235"/>
      <c r="C223" s="235"/>
      <c r="D223" s="235"/>
      <c r="E223" s="235"/>
      <c r="F223" s="235"/>
      <c r="G223" s="235"/>
      <c r="H223" s="105"/>
      <c r="I223" s="105"/>
      <c r="J223" s="106"/>
      <c r="K223" s="105"/>
      <c r="L223" s="105"/>
      <c r="M223" s="105"/>
      <c r="N223" s="105"/>
      <c r="O223" s="105"/>
      <c r="P223" s="105"/>
      <c r="Q223" s="105"/>
      <c r="R223" s="105"/>
      <c r="S223" s="105"/>
      <c r="T223" s="105"/>
      <c r="U223" s="105"/>
      <c r="V223" s="105"/>
      <c r="W223" s="105"/>
      <c r="X223" s="105"/>
      <c r="Y223" s="105"/>
      <c r="Z223" s="105"/>
    </row>
    <row r="224" spans="1:26" customFormat="1" ht="12.75">
      <c r="A224" s="107"/>
      <c r="B224" s="107"/>
      <c r="C224" s="107"/>
      <c r="D224" s="107"/>
      <c r="E224" s="134"/>
      <c r="F224" s="107"/>
      <c r="G224" s="107"/>
      <c r="H224" s="105"/>
      <c r="I224" s="105"/>
      <c r="J224" s="106"/>
      <c r="K224" s="105"/>
      <c r="L224" s="105"/>
      <c r="M224" s="105"/>
      <c r="N224" s="105"/>
      <c r="O224" s="105"/>
      <c r="P224" s="105"/>
      <c r="Q224" s="105"/>
      <c r="R224" s="105"/>
      <c r="S224" s="105"/>
      <c r="T224" s="105"/>
      <c r="U224" s="105"/>
      <c r="V224" s="105"/>
      <c r="W224" s="105"/>
      <c r="X224" s="105"/>
      <c r="Y224" s="105"/>
      <c r="Z224" s="105"/>
    </row>
    <row r="225" spans="1:26" customFormat="1" ht="278.25" customHeight="1">
      <c r="A225" s="101" t="s">
        <v>199</v>
      </c>
      <c r="B225" s="101" t="s">
        <v>5</v>
      </c>
      <c r="C225" s="100" t="s">
        <v>215</v>
      </c>
      <c r="D225" s="99"/>
      <c r="E225" s="102"/>
      <c r="F225" s="102"/>
      <c r="G225" s="102"/>
      <c r="H225" s="98"/>
      <c r="I225" s="98"/>
      <c r="J225" s="98"/>
      <c r="K225" s="98"/>
      <c r="L225" s="98"/>
      <c r="M225" s="98"/>
      <c r="N225" s="98"/>
      <c r="O225" s="98"/>
      <c r="P225" s="98"/>
      <c r="Q225" s="98"/>
      <c r="R225" s="98"/>
      <c r="S225" s="98"/>
      <c r="T225" s="98"/>
      <c r="U225" s="98"/>
      <c r="V225" s="98"/>
      <c r="W225" s="98"/>
      <c r="X225" s="98"/>
      <c r="Y225" s="98"/>
      <c r="Z225" s="98"/>
    </row>
    <row r="226" spans="1:26" customFormat="1" ht="12.75">
      <c r="A226" s="101"/>
      <c r="B226" s="101" t="s">
        <v>52</v>
      </c>
      <c r="C226" s="104" t="s">
        <v>211</v>
      </c>
      <c r="D226" s="114" t="s">
        <v>17</v>
      </c>
      <c r="E226" s="196">
        <v>65</v>
      </c>
      <c r="F226" s="102"/>
      <c r="G226" s="102"/>
      <c r="H226" s="98"/>
      <c r="I226" s="98"/>
      <c r="J226" s="98"/>
      <c r="K226" s="98"/>
      <c r="L226" s="98"/>
      <c r="M226" s="98"/>
      <c r="N226" s="98"/>
      <c r="O226" s="98"/>
      <c r="P226" s="98"/>
      <c r="Q226" s="98"/>
      <c r="R226" s="98"/>
      <c r="S226" s="98"/>
      <c r="T226" s="98"/>
      <c r="U226" s="98"/>
      <c r="V226" s="98"/>
      <c r="W226" s="98"/>
      <c r="X226" s="98"/>
      <c r="Y226" s="98"/>
      <c r="Z226" s="98"/>
    </row>
    <row r="227" spans="1:26" customFormat="1" ht="12.75">
      <c r="A227" s="101"/>
      <c r="B227" s="101" t="s">
        <v>50</v>
      </c>
      <c r="C227" s="104" t="s">
        <v>212</v>
      </c>
      <c r="D227" s="197" t="s">
        <v>40</v>
      </c>
      <c r="E227" s="198">
        <v>10</v>
      </c>
      <c r="F227" s="102"/>
      <c r="G227" s="102"/>
      <c r="H227" s="98"/>
      <c r="I227" s="98"/>
      <c r="J227" s="98"/>
      <c r="K227" s="98"/>
      <c r="L227" s="98"/>
      <c r="M227" s="98"/>
      <c r="N227" s="98"/>
      <c r="O227" s="98"/>
      <c r="P227" s="98"/>
      <c r="Q227" s="98"/>
      <c r="R227" s="98"/>
      <c r="S227" s="98"/>
      <c r="T227" s="98"/>
      <c r="U227" s="98"/>
      <c r="V227" s="98"/>
      <c r="W227" s="98"/>
      <c r="X227" s="98"/>
      <c r="Y227" s="98"/>
      <c r="Z227" s="98"/>
    </row>
    <row r="228" spans="1:26" customFormat="1" ht="12.75">
      <c r="A228" s="101"/>
      <c r="B228" s="101" t="s">
        <v>53</v>
      </c>
      <c r="C228" s="104" t="s">
        <v>213</v>
      </c>
      <c r="D228" s="197" t="s">
        <v>40</v>
      </c>
      <c r="E228" s="198">
        <v>70</v>
      </c>
      <c r="F228" s="102"/>
      <c r="G228" s="102"/>
      <c r="H228" s="98"/>
      <c r="I228" s="98"/>
      <c r="J228" s="98"/>
      <c r="K228" s="98"/>
      <c r="L228" s="98"/>
      <c r="M228" s="98"/>
      <c r="N228" s="98"/>
      <c r="O228" s="98"/>
      <c r="P228" s="98"/>
      <c r="Q228" s="98"/>
      <c r="R228" s="98"/>
      <c r="S228" s="98"/>
      <c r="T228" s="98"/>
      <c r="U228" s="98"/>
      <c r="V228" s="98"/>
      <c r="W228" s="98"/>
      <c r="X228" s="98"/>
      <c r="Y228" s="98"/>
      <c r="Z228" s="98"/>
    </row>
    <row r="229" spans="1:26" customFormat="1" ht="12.75">
      <c r="A229" s="101"/>
      <c r="B229" s="101" t="s">
        <v>54</v>
      </c>
      <c r="C229" s="104" t="s">
        <v>214</v>
      </c>
      <c r="D229" s="197" t="s">
        <v>40</v>
      </c>
      <c r="E229" s="198">
        <v>40</v>
      </c>
      <c r="F229" s="102"/>
      <c r="G229" s="102"/>
      <c r="H229" s="98"/>
      <c r="I229" s="98"/>
      <c r="J229" s="98"/>
      <c r="K229" s="98"/>
      <c r="L229" s="98"/>
      <c r="M229" s="98"/>
      <c r="N229" s="98"/>
      <c r="O229" s="98"/>
      <c r="P229" s="98"/>
      <c r="Q229" s="98"/>
      <c r="R229" s="98"/>
      <c r="S229" s="98"/>
      <c r="T229" s="98"/>
      <c r="U229" s="98"/>
      <c r="V229" s="98"/>
      <c r="W229" s="98"/>
      <c r="X229" s="98"/>
      <c r="Y229" s="98"/>
      <c r="Z229" s="98"/>
    </row>
    <row r="230" spans="1:26" customFormat="1" ht="12.75">
      <c r="A230" s="101"/>
      <c r="B230" s="101"/>
      <c r="C230" s="104"/>
      <c r="D230" s="103"/>
      <c r="E230" s="124"/>
      <c r="F230" s="102"/>
      <c r="G230" s="102"/>
      <c r="H230" s="98"/>
      <c r="I230" s="98"/>
      <c r="J230" s="98"/>
      <c r="K230" s="98"/>
      <c r="L230" s="98"/>
      <c r="M230" s="98"/>
      <c r="N230" s="98"/>
      <c r="O230" s="98"/>
      <c r="P230" s="98"/>
      <c r="Q230" s="98"/>
      <c r="R230" s="98"/>
      <c r="S230" s="98"/>
      <c r="T230" s="98"/>
      <c r="U230" s="98"/>
      <c r="V230" s="98"/>
      <c r="W230" s="98"/>
      <c r="X230" s="98"/>
      <c r="Y230" s="98"/>
      <c r="Z230" s="98"/>
    </row>
    <row r="231" spans="1:26" customFormat="1" ht="222.75" customHeight="1">
      <c r="A231" s="101" t="s">
        <v>199</v>
      </c>
      <c r="B231" s="101" t="s">
        <v>6</v>
      </c>
      <c r="C231" s="100" t="s">
        <v>216</v>
      </c>
      <c r="D231" s="99"/>
      <c r="E231" s="102"/>
      <c r="F231" s="102"/>
      <c r="G231" s="102"/>
      <c r="H231" s="98"/>
      <c r="I231" s="98"/>
      <c r="J231" s="98"/>
      <c r="K231" s="98"/>
      <c r="L231" s="98"/>
      <c r="M231" s="98"/>
      <c r="N231" s="98"/>
      <c r="O231" s="98"/>
      <c r="P231" s="98"/>
      <c r="Q231" s="98"/>
      <c r="R231" s="98"/>
      <c r="S231" s="98"/>
      <c r="T231" s="98"/>
      <c r="U231" s="98"/>
      <c r="V231" s="98"/>
      <c r="W231" s="98"/>
      <c r="X231" s="98"/>
      <c r="Y231" s="98"/>
      <c r="Z231" s="98"/>
    </row>
    <row r="232" spans="1:26" s="42" customFormat="1" ht="12.75">
      <c r="A232" s="101"/>
      <c r="B232" s="101" t="s">
        <v>52</v>
      </c>
      <c r="C232" s="104" t="s">
        <v>218</v>
      </c>
      <c r="D232" s="114" t="s">
        <v>17</v>
      </c>
      <c r="E232" s="196">
        <v>36</v>
      </c>
      <c r="F232" s="84"/>
      <c r="G232" s="85"/>
    </row>
    <row r="233" spans="1:26" s="42" customFormat="1" ht="12.75">
      <c r="A233" s="101"/>
      <c r="B233" s="101"/>
      <c r="C233" s="100"/>
      <c r="D233" s="99"/>
      <c r="E233" s="102"/>
      <c r="F233" s="84"/>
      <c r="G233" s="85"/>
    </row>
    <row r="234" spans="1:26" s="42" customFormat="1" ht="252.75" customHeight="1">
      <c r="A234" s="101" t="s">
        <v>199</v>
      </c>
      <c r="B234" s="101" t="s">
        <v>7</v>
      </c>
      <c r="C234" s="100" t="s">
        <v>217</v>
      </c>
      <c r="D234" s="99"/>
      <c r="E234" s="102"/>
      <c r="F234" s="84"/>
      <c r="G234" s="85"/>
      <c r="K234" s="98"/>
    </row>
    <row r="235" spans="1:26" s="42" customFormat="1" ht="13.5" customHeight="1">
      <c r="A235" s="101"/>
      <c r="B235" s="101" t="s">
        <v>52</v>
      </c>
      <c r="C235" s="104" t="s">
        <v>218</v>
      </c>
      <c r="D235" s="114" t="s">
        <v>17</v>
      </c>
      <c r="E235" s="196">
        <v>36</v>
      </c>
      <c r="F235" s="18"/>
      <c r="G235" s="85"/>
    </row>
    <row r="236" spans="1:26" s="42" customFormat="1" ht="12.75">
      <c r="A236" s="21"/>
      <c r="B236" s="101" t="s">
        <v>50</v>
      </c>
      <c r="C236" s="104" t="s">
        <v>219</v>
      </c>
      <c r="D236" s="197" t="s">
        <v>40</v>
      </c>
      <c r="E236" s="198">
        <v>150</v>
      </c>
      <c r="F236" s="18"/>
      <c r="G236" s="19"/>
    </row>
    <row r="237" spans="1:26" s="42" customFormat="1" ht="12.75">
      <c r="A237" s="21"/>
      <c r="B237" s="101" t="s">
        <v>53</v>
      </c>
      <c r="C237" s="104" t="s">
        <v>220</v>
      </c>
      <c r="D237" s="197" t="s">
        <v>40</v>
      </c>
      <c r="E237" s="198">
        <v>50</v>
      </c>
      <c r="F237" s="18"/>
      <c r="G237" s="19"/>
    </row>
    <row r="238" spans="1:26" s="42" customFormat="1" ht="12.75">
      <c r="A238" s="21"/>
      <c r="B238" s="21"/>
      <c r="C238" s="22"/>
      <c r="E238" s="52"/>
      <c r="F238" s="18"/>
      <c r="G238" s="19"/>
    </row>
    <row r="239" spans="1:26" s="42" customFormat="1" ht="300" customHeight="1">
      <c r="A239" s="101" t="s">
        <v>199</v>
      </c>
      <c r="B239" s="101" t="s">
        <v>8</v>
      </c>
      <c r="C239" s="100" t="s">
        <v>225</v>
      </c>
      <c r="D239" s="99"/>
      <c r="E239" s="102"/>
      <c r="F239" s="18"/>
      <c r="G239" s="19"/>
    </row>
    <row r="240" spans="1:26" s="42" customFormat="1" ht="12.75">
      <c r="A240" s="101"/>
      <c r="B240" s="101" t="s">
        <v>52</v>
      </c>
      <c r="C240" s="104" t="s">
        <v>221</v>
      </c>
      <c r="D240" s="114" t="s">
        <v>17</v>
      </c>
      <c r="E240" s="196">
        <v>50</v>
      </c>
      <c r="F240" s="18"/>
      <c r="G240" s="19"/>
    </row>
    <row r="241" spans="1:7" s="42" customFormat="1" ht="12.75">
      <c r="A241" s="21"/>
      <c r="B241" s="101" t="s">
        <v>50</v>
      </c>
      <c r="C241" s="104" t="s">
        <v>222</v>
      </c>
      <c r="D241" s="197" t="s">
        <v>40</v>
      </c>
      <c r="E241" s="198">
        <v>38</v>
      </c>
      <c r="F241" s="18"/>
      <c r="G241" s="19"/>
    </row>
    <row r="242" spans="1:7" s="42" customFormat="1" ht="12.75">
      <c r="A242" s="21"/>
      <c r="B242" s="101" t="s">
        <v>53</v>
      </c>
      <c r="C242" s="104" t="s">
        <v>223</v>
      </c>
      <c r="D242" s="197" t="s">
        <v>40</v>
      </c>
      <c r="E242" s="198">
        <v>228</v>
      </c>
      <c r="F242" s="18"/>
      <c r="G242" s="19"/>
    </row>
    <row r="243" spans="1:7" s="42" customFormat="1" ht="12.75">
      <c r="A243" s="21"/>
      <c r="B243" s="101" t="s">
        <v>54</v>
      </c>
      <c r="C243" s="104" t="s">
        <v>224</v>
      </c>
      <c r="D243" s="197" t="s">
        <v>40</v>
      </c>
      <c r="E243" s="198">
        <v>228</v>
      </c>
      <c r="F243" s="18"/>
      <c r="G243" s="19"/>
    </row>
    <row r="244" spans="1:7" s="42" customFormat="1" ht="12.75">
      <c r="A244" s="21"/>
      <c r="B244" s="101" t="s">
        <v>82</v>
      </c>
      <c r="C244" s="104" t="s">
        <v>219</v>
      </c>
      <c r="D244" s="197" t="s">
        <v>40</v>
      </c>
      <c r="E244" s="198">
        <v>76</v>
      </c>
      <c r="F244" s="18"/>
      <c r="G244" s="19"/>
    </row>
    <row r="245" spans="1:7" s="42" customFormat="1" ht="12.75">
      <c r="A245" s="21"/>
      <c r="B245" s="21"/>
      <c r="C245" s="22"/>
      <c r="E245" s="52"/>
      <c r="F245" s="18"/>
      <c r="G245" s="19"/>
    </row>
    <row r="246" spans="1:7" s="42" customFormat="1" ht="234" customHeight="1">
      <c r="A246" s="101" t="s">
        <v>199</v>
      </c>
      <c r="B246" s="101" t="s">
        <v>9</v>
      </c>
      <c r="C246" s="24" t="s">
        <v>226</v>
      </c>
      <c r="D246" s="16" t="s">
        <v>18</v>
      </c>
      <c r="E246" s="84">
        <v>40</v>
      </c>
      <c r="F246" s="18"/>
      <c r="G246" s="19"/>
    </row>
    <row r="247" spans="1:7" s="42" customFormat="1" ht="12.75">
      <c r="A247" s="21"/>
      <c r="B247" s="21"/>
      <c r="C247" s="100"/>
      <c r="D247" s="99"/>
      <c r="E247" s="102"/>
      <c r="F247" s="18"/>
      <c r="G247" s="19"/>
    </row>
    <row r="248" spans="1:7" s="42" customFormat="1" ht="201.75" customHeight="1">
      <c r="A248" s="101" t="s">
        <v>199</v>
      </c>
      <c r="B248" s="101" t="s">
        <v>10</v>
      </c>
      <c r="C248" s="24" t="s">
        <v>227</v>
      </c>
      <c r="D248" s="16" t="s">
        <v>17</v>
      </c>
      <c r="E248" s="84">
        <v>32</v>
      </c>
      <c r="F248" s="18"/>
      <c r="G248" s="19"/>
    </row>
    <row r="249" spans="1:7" s="42" customFormat="1" ht="12.75">
      <c r="A249" s="21"/>
      <c r="B249" s="21"/>
      <c r="C249" s="22"/>
      <c r="E249" s="52"/>
      <c r="F249" s="18"/>
      <c r="G249" s="19"/>
    </row>
    <row r="250" spans="1:7" s="42" customFormat="1" ht="114.75">
      <c r="A250" s="101" t="s">
        <v>199</v>
      </c>
      <c r="B250" s="21" t="s">
        <v>11</v>
      </c>
      <c r="C250" s="24" t="s">
        <v>228</v>
      </c>
      <c r="D250" s="16" t="s">
        <v>18</v>
      </c>
      <c r="E250" s="18">
        <v>230</v>
      </c>
      <c r="F250" s="18"/>
      <c r="G250" s="85"/>
    </row>
    <row r="251" spans="1:7" s="42" customFormat="1" ht="12.75">
      <c r="A251" s="21"/>
      <c r="B251" s="21"/>
      <c r="C251" s="68"/>
      <c r="E251" s="52"/>
      <c r="F251" s="18"/>
      <c r="G251" s="19"/>
    </row>
    <row r="252" spans="1:7" s="42" customFormat="1" ht="67.5" customHeight="1">
      <c r="A252" s="21" t="s">
        <v>64</v>
      </c>
      <c r="B252" s="21" t="s">
        <v>12</v>
      </c>
      <c r="C252" s="56" t="s">
        <v>230</v>
      </c>
      <c r="D252" s="16" t="s">
        <v>39</v>
      </c>
      <c r="E252" s="199">
        <v>1</v>
      </c>
      <c r="F252" s="18"/>
      <c r="G252" s="19"/>
    </row>
    <row r="253" spans="1:7" s="42" customFormat="1" ht="12.75">
      <c r="A253" s="21"/>
      <c r="B253" s="21"/>
      <c r="C253" s="68"/>
      <c r="E253" s="52"/>
      <c r="F253" s="18"/>
      <c r="G253" s="19"/>
    </row>
    <row r="254" spans="1:7" s="42" customFormat="1" ht="120.75" customHeight="1">
      <c r="A254" s="101" t="s">
        <v>199</v>
      </c>
      <c r="B254" s="21" t="s">
        <v>13</v>
      </c>
      <c r="C254" s="24" t="s">
        <v>68</v>
      </c>
      <c r="D254" s="16" t="s">
        <v>18</v>
      </c>
      <c r="E254" s="18">
        <v>230</v>
      </c>
      <c r="F254" s="18"/>
      <c r="G254" s="85"/>
    </row>
    <row r="255" spans="1:7" s="42" customFormat="1" ht="12.75">
      <c r="A255" s="21"/>
      <c r="B255" s="21"/>
      <c r="C255" s="68"/>
      <c r="E255" s="52"/>
      <c r="F255" s="18"/>
      <c r="G255" s="19"/>
    </row>
    <row r="256" spans="1:7" s="42" customFormat="1" ht="91.5" customHeight="1">
      <c r="A256" s="101" t="s">
        <v>199</v>
      </c>
      <c r="B256" s="21" t="s">
        <v>14</v>
      </c>
      <c r="C256" s="94" t="s">
        <v>229</v>
      </c>
      <c r="D256" s="90" t="s">
        <v>18</v>
      </c>
      <c r="E256" s="84">
        <v>230</v>
      </c>
      <c r="F256" s="84"/>
      <c r="G256" s="85"/>
    </row>
    <row r="257" spans="1:10" s="42" customFormat="1" ht="12.75">
      <c r="A257" s="21"/>
      <c r="B257" s="21"/>
      <c r="C257" s="94"/>
      <c r="D257" s="90"/>
      <c r="E257" s="84"/>
      <c r="F257" s="84"/>
      <c r="G257" s="85"/>
    </row>
    <row r="258" spans="1:10" s="42" customFormat="1" ht="147" customHeight="1">
      <c r="A258" s="101" t="s">
        <v>199</v>
      </c>
      <c r="B258" s="21" t="s">
        <v>15</v>
      </c>
      <c r="C258" s="23" t="s">
        <v>231</v>
      </c>
      <c r="D258" s="16" t="s">
        <v>18</v>
      </c>
      <c r="E258" s="17">
        <v>230</v>
      </c>
      <c r="F258" s="84"/>
      <c r="G258" s="85"/>
    </row>
    <row r="259" spans="1:10" s="42" customFormat="1" ht="12.6" customHeight="1">
      <c r="A259" s="21"/>
      <c r="B259" s="21"/>
      <c r="C259" s="24"/>
      <c r="D259" s="16"/>
      <c r="E259" s="18"/>
      <c r="F259" s="18"/>
      <c r="G259" s="85"/>
    </row>
    <row r="260" spans="1:10" s="42" customFormat="1" ht="218.25" customHeight="1">
      <c r="A260" s="21" t="s">
        <v>64</v>
      </c>
      <c r="B260" s="21" t="s">
        <v>16</v>
      </c>
      <c r="C260" s="24" t="s">
        <v>232</v>
      </c>
      <c r="D260" s="16"/>
      <c r="E260" s="17"/>
      <c r="F260" s="18"/>
      <c r="G260" s="85"/>
    </row>
    <row r="261" spans="1:10" s="42" customFormat="1" ht="12.75">
      <c r="A261" s="21"/>
      <c r="B261" s="21" t="s">
        <v>52</v>
      </c>
      <c r="C261" s="24" t="s">
        <v>233</v>
      </c>
      <c r="D261" s="16" t="s">
        <v>18</v>
      </c>
      <c r="E261" s="17">
        <v>230</v>
      </c>
      <c r="F261" s="18"/>
      <c r="G261" s="85"/>
    </row>
    <row r="262" spans="1:10" s="42" customFormat="1" ht="12.75">
      <c r="A262" s="21"/>
      <c r="B262" s="21" t="s">
        <v>50</v>
      </c>
      <c r="C262" s="24" t="s">
        <v>234</v>
      </c>
      <c r="D262" s="16" t="s">
        <v>21</v>
      </c>
      <c r="E262" s="17">
        <v>1</v>
      </c>
      <c r="F262" s="18"/>
      <c r="G262" s="85"/>
    </row>
    <row r="263" spans="1:10" s="42" customFormat="1" ht="12.75">
      <c r="A263" s="21"/>
      <c r="B263" s="21"/>
      <c r="C263" s="24"/>
      <c r="D263" s="16"/>
      <c r="E263" s="18"/>
      <c r="F263" s="18"/>
      <c r="G263" s="85"/>
    </row>
    <row r="264" spans="1:10" s="42" customFormat="1" ht="107.25" customHeight="1">
      <c r="A264" s="21" t="s">
        <v>64</v>
      </c>
      <c r="B264" s="21" t="s">
        <v>100</v>
      </c>
      <c r="C264" s="22" t="s">
        <v>235</v>
      </c>
      <c r="D264" s="16" t="s">
        <v>40</v>
      </c>
      <c r="E264" s="17">
        <v>3</v>
      </c>
      <c r="F264" s="18"/>
      <c r="G264" s="85"/>
    </row>
    <row r="265" spans="1:10" s="42" customFormat="1" ht="12.75">
      <c r="A265" s="21"/>
      <c r="B265" s="21"/>
      <c r="C265" s="24"/>
      <c r="D265" s="16"/>
      <c r="E265" s="18"/>
      <c r="F265" s="18"/>
      <c r="G265" s="85"/>
    </row>
    <row r="266" spans="1:10" s="42" customFormat="1" ht="132" customHeight="1">
      <c r="A266" s="21" t="s">
        <v>64</v>
      </c>
      <c r="B266" s="21" t="s">
        <v>69</v>
      </c>
      <c r="C266" s="22" t="s">
        <v>236</v>
      </c>
      <c r="D266" s="16" t="s">
        <v>17</v>
      </c>
      <c r="E266" s="17">
        <v>18</v>
      </c>
      <c r="F266" s="18"/>
      <c r="G266" s="85"/>
    </row>
    <row r="267" spans="1:10" s="42" customFormat="1" ht="12.75">
      <c r="A267" s="21"/>
      <c r="B267" s="21"/>
      <c r="C267" s="24"/>
      <c r="D267" s="16"/>
      <c r="E267" s="18"/>
      <c r="F267" s="18"/>
      <c r="G267" s="85"/>
    </row>
    <row r="268" spans="1:10" s="42" customFormat="1" ht="105.75" customHeight="1">
      <c r="A268" s="21" t="s">
        <v>64</v>
      </c>
      <c r="B268" s="21" t="s">
        <v>70</v>
      </c>
      <c r="C268" s="23" t="s">
        <v>238</v>
      </c>
      <c r="E268" s="52"/>
      <c r="F268" s="18"/>
      <c r="G268" s="85"/>
    </row>
    <row r="269" spans="1:10" s="42" customFormat="1" ht="12.75">
      <c r="A269" s="21"/>
      <c r="B269" s="21"/>
      <c r="C269" s="83" t="s">
        <v>237</v>
      </c>
      <c r="D269" s="16" t="s">
        <v>17</v>
      </c>
      <c r="E269" s="84">
        <v>25</v>
      </c>
      <c r="F269" s="18"/>
      <c r="G269" s="85"/>
    </row>
    <row r="270" spans="1:10" s="42" customFormat="1" ht="12.75">
      <c r="A270" s="21"/>
      <c r="B270" s="21"/>
      <c r="C270" s="83"/>
      <c r="D270" s="16"/>
      <c r="E270" s="84"/>
      <c r="F270" s="18"/>
      <c r="G270" s="85"/>
    </row>
    <row r="271" spans="1:10" s="42" customFormat="1" ht="12.75">
      <c r="A271" s="30" t="s">
        <v>199</v>
      </c>
      <c r="B271" s="30"/>
      <c r="C271" s="214" t="s">
        <v>55</v>
      </c>
      <c r="D271" s="214"/>
      <c r="E271" s="214"/>
      <c r="F271" s="214"/>
      <c r="G271" s="86">
        <f>SUM(G235:G269)</f>
        <v>0</v>
      </c>
    </row>
    <row r="272" spans="1:10" s="12" customFormat="1" ht="12.75">
      <c r="A272" s="82"/>
      <c r="B272" s="82"/>
      <c r="C272" s="82"/>
      <c r="D272" s="82"/>
      <c r="E272" s="132"/>
      <c r="F272" s="82"/>
      <c r="G272" s="82"/>
      <c r="J272" s="13"/>
    </row>
    <row r="273" spans="1:10" s="42" customFormat="1" ht="15" customHeight="1">
      <c r="A273" s="14" t="s">
        <v>200</v>
      </c>
      <c r="B273" s="14"/>
      <c r="C273" s="200" t="s">
        <v>20</v>
      </c>
      <c r="D273" s="26"/>
      <c r="E273" s="18"/>
      <c r="F273" s="18"/>
      <c r="G273" s="19"/>
    </row>
    <row r="274" spans="1:10" s="12" customFormat="1" ht="243.75" customHeight="1">
      <c r="A274" s="213" t="s">
        <v>49</v>
      </c>
      <c r="B274" s="213"/>
      <c r="C274" s="213"/>
      <c r="D274" s="213"/>
      <c r="E274" s="213"/>
      <c r="F274" s="213"/>
      <c r="G274" s="213"/>
      <c r="J274" s="13"/>
    </row>
    <row r="275" spans="1:10" s="12" customFormat="1" ht="150" customHeight="1">
      <c r="A275" s="213" t="s">
        <v>250</v>
      </c>
      <c r="B275" s="213"/>
      <c r="C275" s="213"/>
      <c r="D275" s="213"/>
      <c r="E275" s="213"/>
      <c r="F275" s="213"/>
      <c r="G275" s="213"/>
      <c r="J275" s="13"/>
    </row>
    <row r="276" spans="1:10" s="54" customFormat="1" ht="12.75">
      <c r="A276" s="21"/>
      <c r="B276" s="21"/>
      <c r="C276" s="15"/>
      <c r="D276" s="36"/>
      <c r="E276" s="18"/>
      <c r="F276" s="18"/>
      <c r="G276" s="19"/>
      <c r="J276" s="42"/>
    </row>
    <row r="277" spans="1:10" s="42" customFormat="1" ht="93.75" customHeight="1">
      <c r="A277" s="21" t="s">
        <v>200</v>
      </c>
      <c r="B277" s="21" t="s">
        <v>5</v>
      </c>
      <c r="C277" s="23" t="s">
        <v>88</v>
      </c>
      <c r="D277" s="16"/>
      <c r="E277" s="18"/>
      <c r="F277" s="18"/>
      <c r="G277" s="85"/>
    </row>
    <row r="278" spans="1:10" s="54" customFormat="1" ht="12.75">
      <c r="A278" s="21"/>
      <c r="B278" s="21" t="s">
        <v>52</v>
      </c>
      <c r="C278" s="157" t="s">
        <v>239</v>
      </c>
      <c r="D278" s="16" t="s">
        <v>17</v>
      </c>
      <c r="E278" s="18">
        <v>32</v>
      </c>
      <c r="F278" s="18"/>
      <c r="G278" s="19"/>
      <c r="J278" s="42"/>
    </row>
    <row r="279" spans="1:10" s="54" customFormat="1" ht="12.75">
      <c r="A279" s="21"/>
      <c r="B279" s="21" t="s">
        <v>50</v>
      </c>
      <c r="C279" s="83" t="s">
        <v>240</v>
      </c>
      <c r="D279" s="16" t="s">
        <v>17</v>
      </c>
      <c r="E279" s="18">
        <v>30</v>
      </c>
      <c r="F279" s="18"/>
      <c r="G279" s="19"/>
      <c r="J279" s="42"/>
    </row>
    <row r="280" spans="1:10" s="54" customFormat="1" ht="12.75">
      <c r="A280" s="21"/>
      <c r="B280" s="21" t="s">
        <v>53</v>
      </c>
      <c r="C280" s="83" t="s">
        <v>241</v>
      </c>
      <c r="D280" s="16" t="s">
        <v>17</v>
      </c>
      <c r="E280" s="18">
        <v>23</v>
      </c>
      <c r="F280" s="18"/>
      <c r="G280" s="19"/>
      <c r="J280" s="42"/>
    </row>
    <row r="281" spans="1:10" s="54" customFormat="1" ht="12.75">
      <c r="A281" s="21"/>
      <c r="B281" s="21" t="s">
        <v>54</v>
      </c>
      <c r="C281" s="83" t="s">
        <v>242</v>
      </c>
      <c r="D281" s="16" t="s">
        <v>17</v>
      </c>
      <c r="E281" s="18">
        <v>18</v>
      </c>
      <c r="F281" s="18"/>
      <c r="G281" s="19"/>
      <c r="J281" s="42"/>
    </row>
    <row r="282" spans="1:10" s="54" customFormat="1" ht="12.75">
      <c r="A282" s="21"/>
      <c r="B282" s="21" t="s">
        <v>82</v>
      </c>
      <c r="C282" s="83" t="s">
        <v>243</v>
      </c>
      <c r="D282" s="16" t="s">
        <v>17</v>
      </c>
      <c r="E282" s="18">
        <v>8</v>
      </c>
      <c r="F282" s="18"/>
      <c r="G282" s="19"/>
      <c r="J282" s="42"/>
    </row>
    <row r="283" spans="1:10" s="54" customFormat="1" ht="12.75">
      <c r="A283" s="21"/>
      <c r="B283" s="21" t="s">
        <v>245</v>
      </c>
      <c r="C283" s="157" t="s">
        <v>244</v>
      </c>
      <c r="D283" s="16" t="s">
        <v>17</v>
      </c>
      <c r="E283" s="18">
        <v>20</v>
      </c>
      <c r="F283" s="18"/>
      <c r="G283" s="19"/>
      <c r="J283" s="42"/>
    </row>
    <row r="284" spans="1:10" s="54" customFormat="1" ht="12.75">
      <c r="A284" s="21"/>
      <c r="B284" s="21"/>
      <c r="C284" s="83"/>
      <c r="D284" s="16"/>
      <c r="E284" s="18"/>
      <c r="F284" s="18"/>
      <c r="G284" s="19"/>
      <c r="J284" s="42"/>
    </row>
    <row r="285" spans="1:10" s="42" customFormat="1" ht="119.25" customHeight="1">
      <c r="A285" s="21" t="s">
        <v>200</v>
      </c>
      <c r="B285" s="21" t="s">
        <v>6</v>
      </c>
      <c r="C285" s="23" t="s">
        <v>80</v>
      </c>
      <c r="D285" s="16" t="s">
        <v>40</v>
      </c>
      <c r="E285" s="18">
        <v>230</v>
      </c>
      <c r="F285" s="18"/>
      <c r="G285" s="85"/>
    </row>
    <row r="286" spans="1:10" s="42" customFormat="1" ht="12.75">
      <c r="A286" s="21"/>
      <c r="B286" s="21"/>
      <c r="C286" s="23"/>
      <c r="E286" s="52"/>
      <c r="F286" s="18"/>
      <c r="G286" s="19"/>
    </row>
    <row r="287" spans="1:10" s="42" customFormat="1" ht="12.75">
      <c r="A287" s="34" t="s">
        <v>200</v>
      </c>
      <c r="B287" s="34"/>
      <c r="C287" s="214" t="s">
        <v>19</v>
      </c>
      <c r="D287" s="214"/>
      <c r="E287" s="214"/>
      <c r="F287" s="214"/>
      <c r="G287" s="86">
        <f>SUM(G276:G286)</f>
        <v>0</v>
      </c>
    </row>
    <row r="288" spans="1:10" s="42" customFormat="1" ht="21.75" customHeight="1">
      <c r="A288" s="14" t="s">
        <v>201</v>
      </c>
      <c r="B288" s="14"/>
      <c r="C288" s="15" t="s">
        <v>71</v>
      </c>
      <c r="D288" s="26"/>
      <c r="E288" s="18"/>
      <c r="F288" s="18"/>
      <c r="G288" s="19"/>
    </row>
    <row r="289" spans="1:10" s="12" customFormat="1" ht="208.5" customHeight="1">
      <c r="A289" s="213" t="s">
        <v>72</v>
      </c>
      <c r="B289" s="213"/>
      <c r="C289" s="213"/>
      <c r="D289" s="213"/>
      <c r="E289" s="213"/>
      <c r="F289" s="213"/>
      <c r="G289" s="213"/>
      <c r="J289" s="13"/>
    </row>
    <row r="290" spans="1:10" s="42" customFormat="1" ht="119.25" customHeight="1">
      <c r="A290" s="21" t="s">
        <v>202</v>
      </c>
      <c r="B290" s="21" t="s">
        <v>5</v>
      </c>
      <c r="C290" s="23" t="s">
        <v>101</v>
      </c>
      <c r="D290" s="16" t="s">
        <v>17</v>
      </c>
      <c r="E290" s="84">
        <v>32</v>
      </c>
      <c r="F290" s="17"/>
      <c r="G290" s="32"/>
    </row>
    <row r="291" spans="1:10" s="42" customFormat="1" ht="12.75">
      <c r="A291" s="21"/>
      <c r="B291" s="21"/>
      <c r="C291" s="75"/>
      <c r="D291" s="16"/>
      <c r="E291" s="18"/>
      <c r="F291" s="18"/>
      <c r="G291" s="85"/>
    </row>
    <row r="292" spans="1:10" s="42" customFormat="1" ht="12.75">
      <c r="A292" s="34" t="s">
        <v>202</v>
      </c>
      <c r="B292" s="34"/>
      <c r="C292" s="217" t="s">
        <v>73</v>
      </c>
      <c r="D292" s="217"/>
      <c r="E292" s="218"/>
      <c r="F292" s="35"/>
      <c r="G292" s="86"/>
    </row>
    <row r="293" spans="1:10" s="42" customFormat="1" ht="12.75">
      <c r="A293" s="21"/>
      <c r="B293" s="21"/>
      <c r="C293" s="22"/>
      <c r="D293" s="16"/>
      <c r="E293" s="18"/>
      <c r="F293" s="17"/>
      <c r="G293" s="19"/>
    </row>
    <row r="294" spans="1:10" s="42" customFormat="1" ht="29.25" customHeight="1">
      <c r="A294" s="14"/>
      <c r="B294" s="14" t="s">
        <v>35</v>
      </c>
      <c r="C294" s="215" t="s">
        <v>247</v>
      </c>
      <c r="D294" s="215"/>
      <c r="E294" s="215"/>
      <c r="F294" s="215"/>
      <c r="G294" s="19"/>
    </row>
    <row r="295" spans="1:10" s="42" customFormat="1" ht="12.75">
      <c r="A295" s="33"/>
      <c r="B295" s="33"/>
      <c r="C295" s="37"/>
      <c r="D295" s="37"/>
      <c r="E295" s="135"/>
      <c r="F295" s="37"/>
      <c r="G295" s="38"/>
    </row>
    <row r="296" spans="1:10" s="42" customFormat="1" ht="12.75">
      <c r="A296" s="21" t="s">
        <v>65</v>
      </c>
      <c r="B296" s="21"/>
      <c r="C296" s="57" t="str">
        <f>B37</f>
        <v>SKELA I PRIPREMNI RADOVI</v>
      </c>
      <c r="D296" s="16"/>
      <c r="E296" s="18"/>
      <c r="F296" s="18"/>
      <c r="G296" s="19"/>
      <c r="H296" s="59"/>
    </row>
    <row r="297" spans="1:10" s="42" customFormat="1" ht="12.75">
      <c r="A297" s="21" t="s">
        <v>58</v>
      </c>
      <c r="B297" s="21"/>
      <c r="C297" s="22" t="str">
        <f>C62</f>
        <v>RUŠENJA I DEMONTAŽE</v>
      </c>
      <c r="D297" s="16"/>
      <c r="E297" s="18"/>
      <c r="F297" s="18"/>
      <c r="G297" s="19"/>
      <c r="H297" s="59"/>
    </row>
    <row r="298" spans="1:10" s="42" customFormat="1" ht="12.75">
      <c r="A298" s="21" t="s">
        <v>60</v>
      </c>
      <c r="B298" s="21"/>
      <c r="C298" s="57" t="str">
        <f>B145</f>
        <v>ZEMLJANI RADOVI</v>
      </c>
      <c r="D298" s="16"/>
      <c r="E298" s="18"/>
      <c r="F298" s="18"/>
      <c r="G298" s="19"/>
      <c r="H298" s="59"/>
    </row>
    <row r="299" spans="1:10" s="42" customFormat="1" ht="12.75">
      <c r="A299" s="21" t="s">
        <v>61</v>
      </c>
      <c r="B299" s="21"/>
      <c r="C299" s="22" t="str">
        <f>C162</f>
        <v>BETONSKI I ARMIRANOBETONSKI RADOVI</v>
      </c>
      <c r="D299" s="16"/>
      <c r="E299" s="18"/>
      <c r="F299" s="18"/>
      <c r="G299" s="19"/>
      <c r="H299" s="59"/>
    </row>
    <row r="300" spans="1:10" s="42" customFormat="1" ht="12.75">
      <c r="A300" s="21" t="s">
        <v>62</v>
      </c>
      <c r="B300" s="21"/>
      <c r="C300" s="22" t="str">
        <f>C175</f>
        <v>ARMIRAČKI RADOVI</v>
      </c>
      <c r="D300" s="16"/>
      <c r="E300" s="18"/>
      <c r="F300" s="18"/>
      <c r="G300" s="19"/>
      <c r="H300" s="59"/>
    </row>
    <row r="301" spans="1:10" s="42" customFormat="1" ht="12.75">
      <c r="A301" s="21" t="s">
        <v>63</v>
      </c>
      <c r="B301" s="21"/>
      <c r="C301" s="22" t="str">
        <f>C193</f>
        <v>ZIDARSKO-FASADERSKI RADOVI</v>
      </c>
      <c r="D301" s="16"/>
      <c r="E301" s="18"/>
      <c r="F301" s="18"/>
      <c r="G301" s="19"/>
      <c r="H301" s="59"/>
    </row>
    <row r="302" spans="1:10" s="42" customFormat="1" ht="12.75">
      <c r="A302" s="21" t="s">
        <v>64</v>
      </c>
      <c r="B302" s="21"/>
      <c r="C302" s="22" t="str">
        <f>C221</f>
        <v xml:space="preserve">KROVOPOKRIVAČKI I TESARSKI RADOVI </v>
      </c>
      <c r="D302" s="16"/>
      <c r="E302" s="18"/>
      <c r="F302" s="18"/>
      <c r="G302" s="19"/>
      <c r="H302" s="59"/>
    </row>
    <row r="303" spans="1:10" s="42" customFormat="1" ht="12.75">
      <c r="A303" s="21" t="s">
        <v>200</v>
      </c>
      <c r="B303" s="21"/>
      <c r="C303" s="22" t="str">
        <f>C273</f>
        <v>LIMARSKI RADOVI</v>
      </c>
      <c r="D303" s="16"/>
      <c r="E303" s="18"/>
      <c r="F303" s="18"/>
      <c r="G303" s="19"/>
      <c r="H303" s="59"/>
    </row>
    <row r="304" spans="1:10" s="42" customFormat="1" ht="12.75">
      <c r="A304" s="21" t="s">
        <v>202</v>
      </c>
      <c r="B304" s="21"/>
      <c r="C304" s="22" t="str">
        <f>C288</f>
        <v>BRAVARSKI RADOVI</v>
      </c>
      <c r="D304" s="16"/>
      <c r="E304" s="18"/>
      <c r="F304" s="18"/>
      <c r="G304" s="19"/>
      <c r="H304" s="59"/>
    </row>
    <row r="305" spans="1:10" s="42" customFormat="1" ht="12.75">
      <c r="A305" s="34"/>
      <c r="B305" s="34" t="s">
        <v>66</v>
      </c>
      <c r="C305" s="72" t="s">
        <v>1</v>
      </c>
      <c r="D305" s="72"/>
      <c r="E305" s="136"/>
      <c r="F305" s="211"/>
      <c r="G305" s="211"/>
      <c r="H305" s="59"/>
      <c r="I305" s="59"/>
    </row>
    <row r="306" spans="1:10" s="42" customFormat="1" ht="12.75">
      <c r="A306" s="21"/>
      <c r="B306" s="21"/>
      <c r="C306" s="22"/>
      <c r="D306" s="16"/>
      <c r="E306" s="18"/>
      <c r="F306" s="18"/>
      <c r="G306" s="19"/>
    </row>
    <row r="307" spans="1:10" s="42" customFormat="1" ht="12.75">
      <c r="A307" s="21"/>
      <c r="B307" s="21"/>
      <c r="C307" s="23"/>
      <c r="D307" s="16"/>
      <c r="E307" s="18"/>
      <c r="F307" s="18"/>
      <c r="G307" s="19"/>
    </row>
    <row r="308" spans="1:10" s="42" customFormat="1" ht="15" customHeight="1">
      <c r="A308" s="62"/>
      <c r="B308" s="14"/>
      <c r="C308" s="69"/>
      <c r="D308" s="20"/>
      <c r="E308" s="18"/>
      <c r="F308" s="18"/>
      <c r="G308" s="28"/>
    </row>
    <row r="309" spans="1:10" s="61" customFormat="1" ht="12.75">
      <c r="A309" s="212" t="s">
        <v>41</v>
      </c>
      <c r="B309" s="212"/>
      <c r="C309" s="212"/>
      <c r="D309" s="26"/>
      <c r="E309" s="27"/>
      <c r="F309" s="63"/>
      <c r="G309" s="64"/>
      <c r="J309" s="42"/>
    </row>
    <row r="310" spans="1:10" s="61" customFormat="1" ht="27" customHeight="1">
      <c r="A310" s="14"/>
      <c r="B310" s="14" t="s">
        <v>35</v>
      </c>
      <c r="C310" s="215" t="s">
        <v>248</v>
      </c>
      <c r="D310" s="216"/>
      <c r="E310" s="216"/>
      <c r="F310" s="216"/>
      <c r="G310" s="65"/>
      <c r="H310" s="71"/>
      <c r="J310" s="42"/>
    </row>
    <row r="311" spans="1:10" s="61" customFormat="1" ht="12.75">
      <c r="A311" s="76"/>
      <c r="B311" s="77"/>
      <c r="C311" s="78" t="s">
        <v>32</v>
      </c>
      <c r="D311" s="79"/>
      <c r="E311" s="137"/>
      <c r="F311" s="80"/>
      <c r="G311" s="81"/>
      <c r="J311" s="42"/>
    </row>
    <row r="312" spans="1:10" s="61" customFormat="1" ht="12.75">
      <c r="A312" s="34"/>
      <c r="B312" s="34"/>
      <c r="C312" s="72" t="s">
        <v>48</v>
      </c>
      <c r="D312" s="72"/>
      <c r="E312" s="136"/>
      <c r="F312" s="211"/>
      <c r="G312" s="211"/>
      <c r="J312" s="42"/>
    </row>
    <row r="313" spans="1:10" s="61" customFormat="1" ht="12.75">
      <c r="A313" s="14"/>
      <c r="B313" s="14"/>
      <c r="C313" s="15"/>
      <c r="D313" s="20"/>
      <c r="E313" s="19"/>
      <c r="F313" s="20"/>
      <c r="G313" s="64"/>
      <c r="J313" s="42"/>
    </row>
    <row r="314" spans="1:10" s="61" customFormat="1" ht="12.75">
      <c r="A314" s="14"/>
      <c r="B314" s="14"/>
      <c r="C314" s="15"/>
      <c r="D314" s="20"/>
      <c r="E314" s="19"/>
      <c r="F314" s="20"/>
      <c r="G314" s="64"/>
      <c r="J314" s="42"/>
    </row>
    <row r="315" spans="1:10" s="61" customFormat="1" ht="12.75">
      <c r="A315" s="21"/>
      <c r="B315" s="21"/>
      <c r="C315" s="22"/>
      <c r="D315" s="16"/>
      <c r="E315" s="18"/>
      <c r="F315" s="18"/>
      <c r="G315" s="18"/>
      <c r="J315" s="42"/>
    </row>
    <row r="316" spans="1:10" s="61" customFormat="1" ht="12.75">
      <c r="A316" s="21"/>
      <c r="B316" s="21"/>
      <c r="C316" s="22"/>
      <c r="D316" s="16"/>
      <c r="E316" s="18"/>
      <c r="F316" s="18"/>
      <c r="G316" s="18"/>
      <c r="J316" s="42"/>
    </row>
    <row r="317" spans="1:10" s="61" customFormat="1" ht="12.75">
      <c r="A317" s="21"/>
      <c r="B317" s="21"/>
      <c r="C317" s="22"/>
      <c r="D317" s="16"/>
      <c r="E317" s="18"/>
      <c r="F317" s="18"/>
      <c r="G317" s="18"/>
      <c r="J317" s="42"/>
    </row>
    <row r="318" spans="1:10" s="61" customFormat="1" ht="12.75">
      <c r="A318" s="14"/>
      <c r="B318" s="14"/>
      <c r="C318" s="15"/>
      <c r="D318" s="26"/>
      <c r="E318" s="27"/>
      <c r="F318" s="63"/>
      <c r="G318" s="64"/>
      <c r="J318" s="42"/>
    </row>
    <row r="319" spans="1:10" s="61" customFormat="1" ht="12.75">
      <c r="A319" s="14"/>
      <c r="B319" s="21"/>
      <c r="C319" s="56"/>
      <c r="D319" s="16"/>
      <c r="E319" s="18"/>
      <c r="F319" s="17"/>
      <c r="G319" s="32"/>
      <c r="J319" s="42"/>
    </row>
    <row r="320" spans="1:10" s="61" customFormat="1" ht="12.75">
      <c r="A320" s="14"/>
      <c r="B320" s="21"/>
      <c r="C320" s="22"/>
      <c r="D320" s="16"/>
      <c r="E320" s="18"/>
      <c r="F320" s="17"/>
      <c r="G320" s="32"/>
      <c r="J320" s="42"/>
    </row>
    <row r="321" spans="1:10" s="61" customFormat="1" ht="12.75">
      <c r="A321" s="14"/>
      <c r="B321" s="21"/>
      <c r="C321" s="22"/>
      <c r="D321" s="16"/>
      <c r="E321" s="18"/>
      <c r="F321" s="17"/>
      <c r="G321" s="32"/>
      <c r="J321" s="42"/>
    </row>
    <row r="322" spans="1:10" s="61" customFormat="1" ht="12.75">
      <c r="A322" s="14"/>
      <c r="B322" s="21"/>
      <c r="C322" s="22"/>
      <c r="D322" s="16"/>
      <c r="E322" s="18"/>
      <c r="F322" s="17"/>
      <c r="G322" s="32"/>
      <c r="J322" s="42"/>
    </row>
    <row r="323" spans="1:10" s="61" customFormat="1" ht="12.75">
      <c r="A323" s="21"/>
      <c r="B323" s="21"/>
      <c r="C323" s="25"/>
      <c r="D323" s="16"/>
      <c r="E323" s="18"/>
      <c r="F323" s="63"/>
      <c r="G323" s="64"/>
      <c r="J323" s="42"/>
    </row>
    <row r="324" spans="1:10" s="61" customFormat="1" ht="12.75">
      <c r="A324" s="21"/>
      <c r="B324" s="21"/>
      <c r="C324" s="25"/>
      <c r="D324" s="16"/>
      <c r="E324" s="18"/>
      <c r="F324" s="63"/>
      <c r="G324" s="64"/>
      <c r="J324" s="42"/>
    </row>
    <row r="325" spans="1:10" s="61" customFormat="1" ht="12.75">
      <c r="A325" s="21"/>
      <c r="B325" s="21"/>
      <c r="C325" s="25"/>
      <c r="D325" s="16"/>
      <c r="E325" s="18"/>
      <c r="F325" s="63"/>
      <c r="G325" s="64"/>
      <c r="J325" s="42"/>
    </row>
    <row r="326" spans="1:10" s="61" customFormat="1" ht="12.75">
      <c r="A326" s="21"/>
      <c r="B326" s="21"/>
      <c r="C326" s="25"/>
      <c r="D326" s="16"/>
      <c r="E326" s="18"/>
      <c r="F326" s="63"/>
      <c r="G326" s="64"/>
      <c r="J326" s="42"/>
    </row>
    <row r="327" spans="1:10" s="61" customFormat="1" ht="12.75">
      <c r="A327" s="14"/>
      <c r="B327" s="14"/>
      <c r="C327" s="39"/>
      <c r="D327" s="26"/>
      <c r="E327" s="51"/>
      <c r="F327" s="43"/>
      <c r="G327" s="28"/>
      <c r="J327" s="42"/>
    </row>
    <row r="328" spans="1:10" s="61" customFormat="1" ht="12.75">
      <c r="A328" s="14"/>
      <c r="B328" s="14"/>
      <c r="C328" s="39"/>
      <c r="D328" s="26"/>
      <c r="E328" s="51"/>
      <c r="F328" s="43"/>
      <c r="G328" s="28"/>
      <c r="J328" s="42"/>
    </row>
    <row r="329" spans="1:10" s="61" customFormat="1" ht="12.75">
      <c r="A329" s="14"/>
      <c r="B329" s="14"/>
      <c r="C329" s="39"/>
      <c r="D329" s="26"/>
      <c r="E329" s="51"/>
      <c r="F329" s="43"/>
      <c r="G329" s="28"/>
      <c r="J329" s="42"/>
    </row>
    <row r="330" spans="1:10" s="61" customFormat="1" ht="12.75">
      <c r="A330" s="14"/>
      <c r="B330" s="14"/>
      <c r="C330" s="39"/>
      <c r="D330" s="26"/>
      <c r="E330" s="51"/>
      <c r="F330" s="43"/>
      <c r="G330" s="28"/>
      <c r="J330" s="42"/>
    </row>
    <row r="331" spans="1:10" s="61" customFormat="1" ht="12.75">
      <c r="A331" s="14"/>
      <c r="B331" s="14"/>
      <c r="C331" s="39"/>
      <c r="D331" s="26"/>
      <c r="E331" s="51"/>
      <c r="F331" s="43"/>
      <c r="G331" s="28"/>
      <c r="J331" s="42"/>
    </row>
    <row r="332" spans="1:10" s="61" customFormat="1" ht="12.75">
      <c r="A332" s="14"/>
      <c r="B332" s="14"/>
      <c r="C332" s="39"/>
      <c r="D332" s="26"/>
      <c r="E332" s="51"/>
      <c r="F332" s="43"/>
      <c r="G332" s="28"/>
      <c r="J332" s="42"/>
    </row>
    <row r="333" spans="1:10" s="61" customFormat="1" ht="12.75">
      <c r="A333" s="14"/>
      <c r="B333" s="14"/>
      <c r="C333" s="39"/>
      <c r="D333" s="26"/>
      <c r="E333" s="51"/>
      <c r="F333" s="43"/>
      <c r="G333" s="28"/>
      <c r="J333" s="42"/>
    </row>
    <row r="334" spans="1:10" s="61" customFormat="1" ht="12.75">
      <c r="A334" s="14"/>
      <c r="B334" s="14"/>
      <c r="C334" s="39"/>
      <c r="D334" s="26"/>
      <c r="E334" s="51"/>
      <c r="F334" s="43"/>
      <c r="G334" s="28"/>
      <c r="J334" s="42"/>
    </row>
    <row r="335" spans="1:10" s="61" customFormat="1" ht="12.75">
      <c r="A335" s="14"/>
      <c r="B335" s="14"/>
      <c r="C335" s="39"/>
      <c r="D335" s="26"/>
      <c r="E335" s="51"/>
      <c r="F335" s="43"/>
      <c r="G335" s="28"/>
      <c r="J335" s="42"/>
    </row>
    <row r="336" spans="1:10" s="61" customFormat="1" ht="12.75">
      <c r="A336" s="14"/>
      <c r="B336" s="14"/>
      <c r="C336" s="39"/>
      <c r="D336" s="26"/>
      <c r="E336" s="51"/>
      <c r="F336" s="43"/>
      <c r="G336" s="28"/>
      <c r="J336" s="42"/>
    </row>
    <row r="337" spans="1:10" s="61" customFormat="1" ht="12.75">
      <c r="A337" s="14"/>
      <c r="B337" s="14"/>
      <c r="C337" s="39"/>
      <c r="D337" s="26"/>
      <c r="E337" s="51"/>
      <c r="F337" s="43"/>
      <c r="G337" s="28"/>
      <c r="J337" s="42"/>
    </row>
    <row r="338" spans="1:10" s="61" customFormat="1" ht="12.75">
      <c r="A338" s="14"/>
      <c r="B338" s="14"/>
      <c r="C338" s="39"/>
      <c r="D338" s="26"/>
      <c r="E338" s="51"/>
      <c r="F338" s="43"/>
      <c r="G338" s="28"/>
      <c r="J338" s="42"/>
    </row>
    <row r="339" spans="1:10" s="61" customFormat="1" ht="12.75">
      <c r="A339" s="14"/>
      <c r="B339" s="14"/>
      <c r="C339" s="39"/>
      <c r="D339" s="26"/>
      <c r="E339" s="51"/>
      <c r="F339" s="43"/>
      <c r="G339" s="28"/>
      <c r="J339" s="42"/>
    </row>
    <row r="340" spans="1:10" s="61" customFormat="1" ht="12.75">
      <c r="A340" s="14"/>
      <c r="B340" s="14"/>
      <c r="C340" s="39"/>
      <c r="D340" s="26"/>
      <c r="E340" s="51"/>
      <c r="F340" s="43"/>
      <c r="G340" s="28"/>
      <c r="J340" s="42"/>
    </row>
    <row r="341" spans="1:10" s="61" customFormat="1" ht="12.75">
      <c r="A341" s="14"/>
      <c r="B341" s="14"/>
      <c r="C341" s="39"/>
      <c r="D341" s="26"/>
      <c r="E341" s="51"/>
      <c r="F341" s="43"/>
      <c r="G341" s="28"/>
      <c r="J341" s="42"/>
    </row>
    <row r="342" spans="1:10" s="61" customFormat="1" ht="12.75">
      <c r="A342" s="14"/>
      <c r="B342" s="14"/>
      <c r="C342" s="39"/>
      <c r="D342" s="26"/>
      <c r="E342" s="51"/>
      <c r="F342" s="43"/>
      <c r="G342" s="28"/>
      <c r="J342" s="42"/>
    </row>
    <row r="343" spans="1:10" s="61" customFormat="1" ht="12.75">
      <c r="A343" s="14"/>
      <c r="B343" s="14"/>
      <c r="C343" s="39"/>
      <c r="D343" s="26"/>
      <c r="E343" s="51"/>
      <c r="F343" s="43"/>
      <c r="G343" s="28"/>
      <c r="J343" s="42"/>
    </row>
    <row r="344" spans="1:10" s="61" customFormat="1" ht="12.75">
      <c r="A344" s="14"/>
      <c r="B344" s="14"/>
      <c r="C344" s="39"/>
      <c r="D344" s="26"/>
      <c r="E344" s="51"/>
      <c r="F344" s="43"/>
      <c r="G344" s="28"/>
      <c r="J344" s="42"/>
    </row>
    <row r="345" spans="1:10" s="61" customFormat="1" ht="12.75">
      <c r="A345" s="14"/>
      <c r="B345" s="14"/>
      <c r="C345" s="39"/>
      <c r="D345" s="26"/>
      <c r="E345" s="51"/>
      <c r="F345" s="43"/>
      <c r="G345" s="28"/>
      <c r="J345" s="42"/>
    </row>
    <row r="346" spans="1:10" s="61" customFormat="1" ht="12.75">
      <c r="A346" s="14"/>
      <c r="B346" s="14"/>
      <c r="C346" s="39"/>
      <c r="D346" s="26"/>
      <c r="E346" s="51"/>
      <c r="F346" s="43"/>
      <c r="G346" s="28"/>
      <c r="J346" s="42"/>
    </row>
    <row r="347" spans="1:10" s="61" customFormat="1" ht="12.75">
      <c r="A347" s="14"/>
      <c r="B347" s="14"/>
      <c r="C347" s="39"/>
      <c r="D347" s="26"/>
      <c r="E347" s="51"/>
      <c r="F347" s="43"/>
      <c r="G347" s="28"/>
      <c r="J347" s="42"/>
    </row>
    <row r="348" spans="1:10" s="61" customFormat="1" ht="12.75">
      <c r="A348" s="14"/>
      <c r="B348" s="14"/>
      <c r="C348" s="39"/>
      <c r="D348" s="26"/>
      <c r="E348" s="51"/>
      <c r="F348" s="43"/>
      <c r="G348" s="28"/>
      <c r="J348" s="42"/>
    </row>
    <row r="349" spans="1:10" s="61" customFormat="1" ht="12.75">
      <c r="A349" s="14"/>
      <c r="B349" s="14"/>
      <c r="C349" s="39"/>
      <c r="D349" s="26"/>
      <c r="E349" s="51"/>
      <c r="F349" s="43"/>
      <c r="G349" s="28"/>
      <c r="J349" s="42"/>
    </row>
    <row r="350" spans="1:10" s="61" customFormat="1" ht="12.75">
      <c r="A350" s="14"/>
      <c r="B350" s="14"/>
      <c r="C350" s="39"/>
      <c r="D350" s="26"/>
      <c r="E350" s="51"/>
      <c r="F350" s="43"/>
      <c r="G350" s="28"/>
      <c r="J350" s="42"/>
    </row>
    <row r="351" spans="1:10" s="61" customFormat="1" ht="12.75">
      <c r="A351" s="14"/>
      <c r="B351" s="14"/>
      <c r="C351" s="39"/>
      <c r="D351" s="26"/>
      <c r="E351" s="51"/>
      <c r="F351" s="43"/>
      <c r="G351" s="28"/>
      <c r="J351" s="42"/>
    </row>
    <row r="352" spans="1:10" s="61" customFormat="1" ht="12.75">
      <c r="A352" s="14"/>
      <c r="B352" s="14"/>
      <c r="C352" s="39"/>
      <c r="D352" s="26"/>
      <c r="E352" s="51"/>
      <c r="F352" s="43"/>
      <c r="G352" s="28"/>
      <c r="J352" s="42"/>
    </row>
    <row r="353" spans="1:10" s="61" customFormat="1" ht="12.75">
      <c r="A353" s="14"/>
      <c r="B353" s="14"/>
      <c r="C353" s="39"/>
      <c r="D353" s="26"/>
      <c r="E353" s="51"/>
      <c r="F353" s="43"/>
      <c r="G353" s="28"/>
      <c r="J353" s="42"/>
    </row>
    <row r="354" spans="1:10" s="61" customFormat="1" ht="12.75">
      <c r="A354" s="14"/>
      <c r="B354" s="14"/>
      <c r="C354" s="39"/>
      <c r="D354" s="26"/>
      <c r="E354" s="51"/>
      <c r="F354" s="43"/>
      <c r="G354" s="28"/>
      <c r="J354" s="42"/>
    </row>
    <row r="355" spans="1:10" s="42" customFormat="1" ht="12.75">
      <c r="A355" s="66"/>
      <c r="B355" s="21"/>
      <c r="C355" s="25"/>
      <c r="D355" s="16"/>
      <c r="E355" s="18"/>
      <c r="F355" s="63"/>
      <c r="G355" s="64"/>
    </row>
    <row r="356" spans="1:10" s="42" customFormat="1" ht="12.75">
      <c r="A356" s="66"/>
      <c r="B356" s="21"/>
      <c r="C356" s="25"/>
      <c r="D356" s="16"/>
      <c r="E356" s="18"/>
      <c r="F356" s="63"/>
      <c r="G356" s="64"/>
    </row>
    <row r="357" spans="1:10" s="42" customFormat="1" ht="12.75">
      <c r="A357" s="21"/>
      <c r="B357" s="21"/>
      <c r="C357" s="22"/>
      <c r="D357" s="16"/>
      <c r="E357" s="18"/>
      <c r="F357" s="18"/>
      <c r="G357" s="18"/>
    </row>
    <row r="358" spans="1:10" s="42" customFormat="1" ht="12.75">
      <c r="A358" s="21"/>
      <c r="B358" s="21"/>
      <c r="C358" s="22"/>
      <c r="D358" s="16"/>
      <c r="E358" s="18"/>
      <c r="F358" s="18"/>
      <c r="G358" s="18"/>
    </row>
    <row r="359" spans="1:10" s="42" customFormat="1" ht="12.75">
      <c r="A359" s="21"/>
      <c r="B359" s="21"/>
      <c r="C359" s="22"/>
      <c r="D359" s="16"/>
      <c r="E359" s="18"/>
      <c r="F359" s="18"/>
      <c r="G359" s="18"/>
    </row>
    <row r="360" spans="1:10">
      <c r="A360" s="14"/>
      <c r="B360" s="14"/>
      <c r="C360" s="67"/>
      <c r="D360" s="26"/>
      <c r="E360" s="27"/>
      <c r="F360" s="27"/>
      <c r="G360" s="27"/>
    </row>
    <row r="361" spans="1:10">
      <c r="A361" s="14"/>
      <c r="B361" s="14"/>
      <c r="C361" s="67"/>
      <c r="D361" s="26"/>
      <c r="E361" s="27"/>
      <c r="F361" s="27"/>
      <c r="G361" s="27"/>
    </row>
    <row r="362" spans="1:10">
      <c r="A362" s="14"/>
      <c r="B362" s="14"/>
      <c r="C362" s="67"/>
      <c r="D362" s="26"/>
      <c r="E362" s="27"/>
      <c r="F362" s="27"/>
      <c r="G362" s="27"/>
    </row>
    <row r="363" spans="1:10">
      <c r="A363" s="14"/>
      <c r="B363" s="14"/>
      <c r="C363" s="58"/>
    </row>
  </sheetData>
  <mergeCells count="57">
    <mergeCell ref="A16:G16"/>
    <mergeCell ref="A15:C15"/>
    <mergeCell ref="A18:G18"/>
    <mergeCell ref="A17:G17"/>
    <mergeCell ref="A289:G289"/>
    <mergeCell ref="C60:F60"/>
    <mergeCell ref="A38:G38"/>
    <mergeCell ref="B37:C37"/>
    <mergeCell ref="C35:G35"/>
    <mergeCell ref="A39:G39"/>
    <mergeCell ref="A40:G40"/>
    <mergeCell ref="A19:G19"/>
    <mergeCell ref="A223:G223"/>
    <mergeCell ref="A222:G222"/>
    <mergeCell ref="C220:F220"/>
    <mergeCell ref="A63:G63"/>
    <mergeCell ref="A1:G1"/>
    <mergeCell ref="A2:F2"/>
    <mergeCell ref="A5:G5"/>
    <mergeCell ref="A9:G9"/>
    <mergeCell ref="A12:F12"/>
    <mergeCell ref="C10:E10"/>
    <mergeCell ref="A11:G11"/>
    <mergeCell ref="A6:G8"/>
    <mergeCell ref="F312:G312"/>
    <mergeCell ref="A309:C309"/>
    <mergeCell ref="A64:G64"/>
    <mergeCell ref="A194:G194"/>
    <mergeCell ref="A274:G274"/>
    <mergeCell ref="A195:G195"/>
    <mergeCell ref="F305:G305"/>
    <mergeCell ref="A275:G275"/>
    <mergeCell ref="C271:F271"/>
    <mergeCell ref="C310:F310"/>
    <mergeCell ref="C287:F287"/>
    <mergeCell ref="C292:E292"/>
    <mergeCell ref="C294:F294"/>
    <mergeCell ref="C143:F143"/>
    <mergeCell ref="B145:C145"/>
    <mergeCell ref="A146:G146"/>
    <mergeCell ref="A147:G147"/>
    <mergeCell ref="A148:G148"/>
    <mergeCell ref="A163:G163"/>
    <mergeCell ref="A164:G164"/>
    <mergeCell ref="A165:G165"/>
    <mergeCell ref="A166:G166"/>
    <mergeCell ref="C173:F173"/>
    <mergeCell ref="A176:G176"/>
    <mergeCell ref="A182:G182"/>
    <mergeCell ref="A183:G183"/>
    <mergeCell ref="A184:G184"/>
    <mergeCell ref="A185:G185"/>
    <mergeCell ref="A177:G177"/>
    <mergeCell ref="A178:G178"/>
    <mergeCell ref="A179:G179"/>
    <mergeCell ref="A180:G180"/>
    <mergeCell ref="A181:G181"/>
  </mergeCells>
  <phoneticPr fontId="1" type="noConversion"/>
  <printOptions horizontalCentered="1"/>
  <pageMargins left="0.70866141732283472" right="0.31496062992125984" top="0.27559055118110237" bottom="0.39370078740157483" header="0.15748031496062992" footer="0.15748031496062992"/>
  <pageSetup paperSize="9" scale="99" orientation="portrait" horizontalDpi="4294967295" verticalDpi="4294967295" r:id="rId1"/>
  <headerFooter differentFirst="1" alignWithMargins="0"/>
  <rowBreaks count="16" manualBreakCount="16">
    <brk id="10" min="2" max="7" man="1"/>
    <brk id="34" min="2" max="7" man="1"/>
    <brk id="41" max="6" man="1"/>
    <brk id="60" max="6" man="1"/>
    <brk id="92" max="6" man="1"/>
    <brk id="107" max="6" man="1"/>
    <brk id="143" max="6" man="1"/>
    <brk id="161" max="6" man="1"/>
    <brk id="173" max="6" man="1"/>
    <brk id="192" max="6" man="1"/>
    <brk id="197" max="6" man="1"/>
    <brk id="220" max="6" man="1"/>
    <brk id="192" min="2" max="7" man="1"/>
    <brk id="272" max="7" man="1"/>
    <brk id="287" min="2" max="7" man="1"/>
    <brk id="29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Za_Zavod_TROŠKOVNIK</vt:lpstr>
      <vt:lpstr>Za_Zavod_TROŠKOVNIK!Ispis_naslova</vt:lpstr>
      <vt:lpstr>Za_Zavod_TROŠKOVNIK!Podrucje_ispisa</vt:lpstr>
    </vt:vector>
  </TitlesOfParts>
  <Company>Investprojekt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Volarić</dc:creator>
  <cp:lastModifiedBy>Tomislav Regvart</cp:lastModifiedBy>
  <cp:lastPrinted>2025-12-12T14:02:18Z</cp:lastPrinted>
  <dcterms:created xsi:type="dcterms:W3CDTF">1997-09-20T21:59:30Z</dcterms:created>
  <dcterms:modified xsi:type="dcterms:W3CDTF">2026-02-24T11:11:01Z</dcterms:modified>
</cp:coreProperties>
</file>